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6אקסל\אקסל רשימות ניע 032026\yahav rofeem\"/>
    </mc:Choice>
  </mc:AlternateContent>
  <xr:revisionPtr revIDLastSave="0" documentId="13_ncr:1_{5EB1462B-AE09-4D2D-9E5B-552AEC48AB7E}" xr6:coauthVersionLast="47" xr6:coauthVersionMax="47" xr10:uidLastSave="{00000000-0000-0000-0000-000000000000}"/>
  <bookViews>
    <workbookView xWindow="19080" yWindow="-120" windowWidth="19440" windowHeight="15150" tabRatio="840" firstSheet="1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31" hidden="1">'אפשרויות בחירה'!$A$1:$E$1058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" l="1"/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s="1"/>
  <c r="D13" i="38"/>
  <c r="D15" i="38" s="1"/>
  <c r="E28" i="2" l="1"/>
  <c r="E26" i="2"/>
  <c r="E24" i="2"/>
  <c r="E22" i="2"/>
  <c r="E20" i="2"/>
  <c r="E18" i="2"/>
  <c r="E16" i="2"/>
  <c r="E14" i="2"/>
  <c r="E12" i="2"/>
  <c r="E10" i="2"/>
  <c r="E8" i="2"/>
  <c r="E6" i="2"/>
  <c r="E4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E30" i="2" l="1"/>
</calcChain>
</file>

<file path=xl/sharedStrings.xml><?xml version="1.0" encoding="utf-8"?>
<sst xmlns="http://schemas.openxmlformats.org/spreadsheetml/2006/main" count="18353" uniqueCount="3123">
  <si>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</si>
  <si>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</si>
  <si>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</si>
  <si>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</si>
  <si>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</si>
  <si>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</si>
  <si>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</si>
  <si>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</si>
  <si>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</si>
  <si>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</si>
  <si>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</si>
  <si>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</si>
  <si>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</si>
  <si>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</si>
  <si>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</si>
  <si>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</si>
  <si>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</si>
  <si>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</si>
  <si>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</si>
  <si>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</si>
  <si>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</si>
  <si>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</si>
  <si>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</si>
  <si>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</si>
  <si>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</si>
  <si>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</si>
  <si>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</si>
  <si>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</si>
  <si>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</si>
  <si>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</si>
  <si>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</si>
  <si>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</si>
  <si>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</si>
  <si>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</si>
  <si>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</si>
  <si>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</si>
  <si>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</si>
  <si>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</si>
  <si>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</si>
  <si>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ביג מרכזי קניות (2004) בע"מ</t>
  </si>
  <si>
    <t>513623314</t>
  </si>
  <si>
    <t>ח.פ.</t>
  </si>
  <si>
    <t>ביג אפ 7</t>
  </si>
  <si>
    <t>IL0012143454</t>
  </si>
  <si>
    <t>ISIN</t>
  </si>
  <si>
    <t>ישראל</t>
  </si>
  <si>
    <t>סחיר</t>
  </si>
  <si>
    <t>TASE</t>
  </si>
  <si>
    <t>IL0010972607</t>
  </si>
  <si>
    <t>נדל"ן מניב בישראל</t>
  </si>
  <si>
    <t>01/06/2026</t>
  </si>
  <si>
    <t>לא</t>
  </si>
  <si>
    <t>ILS</t>
  </si>
  <si>
    <t>מאפיין עיקרי</t>
  </si>
  <si>
    <t>נכס בסיס</t>
  </si>
  <si>
    <t>מסלקת הבורסה</t>
  </si>
  <si>
    <t>520027152</t>
  </si>
  <si>
    <t>דלר-C0310.0M605</t>
  </si>
  <si>
    <t>IL0863730243</t>
  </si>
  <si>
    <t>מט"ח</t>
  </si>
  <si>
    <t>אחר</t>
  </si>
  <si>
    <t>26/05/2026</t>
  </si>
  <si>
    <t>דלר-P0310.0M605</t>
  </si>
  <si>
    <t>IL0863731720</t>
  </si>
  <si>
    <t>ארו-C0360.0M604</t>
  </si>
  <si>
    <t>IL0863062977</t>
  </si>
  <si>
    <t>29/04/2026</t>
  </si>
  <si>
    <t>ארו-P0360.0M604</t>
  </si>
  <si>
    <t>IL0863064049</t>
  </si>
  <si>
    <t>CHICAGO MERCANTILE EXCHANGE INC</t>
  </si>
  <si>
    <t>SNZ2OJLFK8MNNCLQOF39</t>
  </si>
  <si>
    <t>LEI</t>
  </si>
  <si>
    <t>ESM6_S&amp;P500 EMINI FUT  JUN 26</t>
  </si>
  <si>
    <t>ESM6</t>
  </si>
  <si>
    <t>טיקר</t>
  </si>
  <si>
    <t>חו"ל</t>
  </si>
  <si>
    <t>ארה"ב</t>
  </si>
  <si>
    <t>CME</t>
  </si>
  <si>
    <t>מניות לרבות מדדי מניות</t>
  </si>
  <si>
    <t>USD</t>
  </si>
  <si>
    <t>NQM6_NASDAQ 100 E-MINI  JUN 26</t>
  </si>
  <si>
    <t>NQM6</t>
  </si>
  <si>
    <t>Chicago Board Options Exch</t>
  </si>
  <si>
    <t>549300EX04Q2QBFQTQ27</t>
  </si>
  <si>
    <t>UXYM6_US 10YR Ultra Fut  JUN 26</t>
  </si>
  <si>
    <t>UXYM6</t>
  </si>
  <si>
    <t>CBOE</t>
  </si>
  <si>
    <t>ריבית ואג"ח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</si>
  <si>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</si>
  <si>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</si>
  <si>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</si>
  <si>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</si>
  <si>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</si>
  <si>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</si>
  <si>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</si>
  <si>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</si>
  <si>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</si>
  <si>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</si>
  <si>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</si>
  <si>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</si>
  <si>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2.813</t>
  </si>
  <si>
    <t>AAA</t>
  </si>
  <si>
    <t>S&amp;P מעלות</t>
  </si>
  <si>
    <t>נייר ערך</t>
  </si>
  <si>
    <t>קרדיטו הנפקות בע"מ</t>
  </si>
  <si>
    <t>516804499</t>
  </si>
  <si>
    <t>קרדיטו אגח א</t>
  </si>
  <si>
    <t>IL0012103276</t>
  </si>
  <si>
    <t>9.216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</si>
  <si>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</si>
  <si>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</si>
  <si>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</si>
  <si>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</si>
  <si>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</si>
  <si>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</si>
  <si>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</si>
  <si>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</si>
  <si>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</si>
  <si>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</si>
  <si>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</si>
  <si>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</si>
  <si>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</si>
  <si>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</si>
  <si>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</si>
  <si>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</si>
  <si>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</si>
  <si>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</si>
  <si>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מקס איט פיננסים בע"מ לשעבר לאומי קארד</t>
  </si>
  <si>
    <t>512905423</t>
  </si>
  <si>
    <t>מקס איט התח אגח ו-רמ</t>
  </si>
  <si>
    <t>IL0012250101</t>
  </si>
  <si>
    <t>נש"ר לא צמוד למדד המחירים לצרכן</t>
  </si>
  <si>
    <t>שירותים</t>
  </si>
  <si>
    <t>10/07/2025</t>
  </si>
  <si>
    <t>A1</t>
  </si>
  <si>
    <t>מידרוג Moodys</t>
  </si>
  <si>
    <t>4.710</t>
  </si>
  <si>
    <t>30/06/2031</t>
  </si>
  <si>
    <t>החוב לא נחות</t>
  </si>
  <si>
    <t>חברת ציטוט</t>
  </si>
  <si>
    <t>אי-תלות</t>
  </si>
  <si>
    <t>31/03/2026</t>
  </si>
  <si>
    <t>31/12/2025</t>
  </si>
  <si>
    <t>שווי הוגן</t>
  </si>
  <si>
    <t>מת"ם - מרכז תעשיות מדע חיפה בע"מ</t>
  </si>
  <si>
    <t>510687403</t>
  </si>
  <si>
    <t>מתם  מרכז תעשיות מדע חיפה  אגח ב</t>
  </si>
  <si>
    <t>IL0012235367</t>
  </si>
  <si>
    <t>נש"ר צמוד למדד המחירים לצרכן</t>
  </si>
  <si>
    <t>24/06/2025</t>
  </si>
  <si>
    <t>AA</t>
  </si>
  <si>
    <t>4.830</t>
  </si>
  <si>
    <t>30/06/2035</t>
  </si>
  <si>
    <t>מתם מרכז תעשיות מדע חיפה אגח א ר.מ</t>
  </si>
  <si>
    <t>IL0011389991</t>
  </si>
  <si>
    <t>לא סחיר</t>
  </si>
  <si>
    <t>31/05/2020</t>
  </si>
  <si>
    <t>Aa2</t>
  </si>
  <si>
    <t>0.740</t>
  </si>
  <si>
    <t>30/06/2027</t>
  </si>
  <si>
    <t>נתיבים אגרות חוב בע"מ</t>
  </si>
  <si>
    <t>513502229</t>
  </si>
  <si>
    <t>נתיבים אגח א רמ</t>
  </si>
  <si>
    <t>IL0010902810</t>
  </si>
  <si>
    <t>צמוד למט"ח</t>
  </si>
  <si>
    <t>אג"ח מובנות</t>
  </si>
  <si>
    <t>0.750</t>
  </si>
  <si>
    <t>05/07/2027</t>
  </si>
  <si>
    <t>אפאר</t>
  </si>
  <si>
    <t>520037300</t>
  </si>
  <si>
    <t>IL0002940174</t>
  </si>
  <si>
    <t>מניות לא סחירות</t>
  </si>
  <si>
    <t>חברות ללא פעילות ומעטפת</t>
  </si>
  <si>
    <t>24/09/2020</t>
  </si>
  <si>
    <t>גורם תלוי/פנימי</t>
  </si>
  <si>
    <t>קיימת תלות</t>
  </si>
  <si>
    <t>ג'נריישן ניהול בע"מ</t>
  </si>
  <si>
    <t>515785012</t>
  </si>
  <si>
    <t>ויולה ג'נריישן ניהול</t>
  </si>
  <si>
    <t>561841</t>
  </si>
  <si>
    <t>פנימי</t>
  </si>
  <si>
    <t>תשתיות</t>
  </si>
  <si>
    <t>30/11/2020</t>
  </si>
  <si>
    <t>דיווח מנהל הקרן</t>
  </si>
  <si>
    <t>24/02/2026</t>
  </si>
  <si>
    <t>רייכרט תעשיות בע"מ</t>
  </si>
  <si>
    <t>520039652</t>
  </si>
  <si>
    <t>רייכרט</t>
  </si>
  <si>
    <t>IL0004760109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</si>
  <si>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</si>
  <si>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</si>
  <si>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</si>
  <si>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</si>
  <si>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</si>
  <si>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</si>
  <si>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</si>
  <si>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</si>
  <si>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</si>
  <si>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</si>
  <si>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</si>
  <si>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</si>
  <si>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</si>
  <si>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</si>
  <si>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</si>
  <si>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</si>
  <si>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</si>
  <si>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</si>
  <si>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</si>
  <si>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</si>
  <si>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</si>
  <si>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</si>
  <si>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</si>
  <si>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</si>
  <si>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</si>
  <si>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</si>
  <si>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</si>
  <si>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</si>
  <si>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</si>
  <si>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</si>
  <si>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</si>
  <si>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</si>
  <si>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</si>
  <si>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</si>
  <si>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</si>
  <si>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</si>
  <si>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</si>
  <si>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</si>
  <si>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</si>
  <si>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</si>
  <si>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</si>
  <si>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</si>
  <si>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</si>
  <si>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</si>
  <si>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 ערך בע"מ</t>
  </si>
  <si>
    <t>513834986</t>
  </si>
  <si>
    <t>Alpha Value I</t>
  </si>
  <si>
    <t>קרן גידור (Hedge Fund)</t>
  </si>
  <si>
    <t>Other</t>
  </si>
  <si>
    <t>איי קיימן</t>
  </si>
  <si>
    <t>11/03/2026</t>
  </si>
  <si>
    <t>BRIDGES ISRAEL GP GROWTH FUND 1 LIMITED PARTNERSHI</t>
  </si>
  <si>
    <t>540279460</t>
  </si>
  <si>
    <t>מספר שותפות</t>
  </si>
  <si>
    <t>Bridges Israel Growth Investments I</t>
  </si>
  <si>
    <t>פרייבט אקוויטי</t>
  </si>
  <si>
    <t>Growth Venture Capital</t>
  </si>
  <si>
    <t>02/09/2020</t>
  </si>
  <si>
    <t>Forma european fund 2</t>
  </si>
  <si>
    <t>516190006</t>
  </si>
  <si>
    <t>Forma European Fund II LP-יהב</t>
  </si>
  <si>
    <t>Value Added Real Estate</t>
  </si>
  <si>
    <t>אירופה</t>
  </si>
  <si>
    <t>06/12/2021</t>
  </si>
  <si>
    <t>EUR</t>
  </si>
  <si>
    <t>30/03/2026</t>
  </si>
  <si>
    <t>הראל אלטרנטיב קרנות השקעה</t>
  </si>
  <si>
    <t>516463247</t>
  </si>
  <si>
    <t>מספר תאגיד או שותפות בחו"ל</t>
  </si>
  <si>
    <t>Harel Alternativ Credit Co-Invest Fund, LP</t>
  </si>
  <si>
    <t>Direct Lending Debt</t>
  </si>
  <si>
    <t>12/05/2023</t>
  </si>
  <si>
    <t>29/03/2026</t>
  </si>
  <si>
    <t xml:space="preserve">Klirmark Opportunity Fund </t>
  </si>
  <si>
    <t>CO-101523</t>
  </si>
  <si>
    <t>KLIRMARK III</t>
  </si>
  <si>
    <t>Special Situations Debt</t>
  </si>
  <si>
    <t>גלובלי</t>
  </si>
  <si>
    <t>31/03/2022</t>
  </si>
  <si>
    <t>24/03/2026</t>
  </si>
  <si>
    <t>Pitango Growth Fund</t>
  </si>
  <si>
    <t>MC-103097</t>
  </si>
  <si>
    <t>Pitango Growth Fund II, L.P-יהב</t>
  </si>
  <si>
    <t>31/08/2021</t>
  </si>
  <si>
    <t>25/03/2026</t>
  </si>
  <si>
    <t>ס.ה. סקיי 4 ניהול שותפות מוגבלת</t>
  </si>
  <si>
    <t>540311180</t>
  </si>
  <si>
    <t>Sky IV</t>
  </si>
  <si>
    <t>Buyout</t>
  </si>
  <si>
    <t>15/03/2022</t>
  </si>
  <si>
    <t>11/02/2026</t>
  </si>
  <si>
    <t>WINDIN  CAPITAL FUND LP</t>
  </si>
  <si>
    <t>540295888</t>
  </si>
  <si>
    <t>Windin' Capital Fund LP</t>
  </si>
  <si>
    <t>14/07/2020</t>
  </si>
  <si>
    <t>ALEMIF III Management LLC</t>
  </si>
  <si>
    <t>84-3368433</t>
  </si>
  <si>
    <t>אלקטרה נדל"ן 3</t>
  </si>
  <si>
    <t>27/07/2020</t>
  </si>
  <si>
    <t>יסודות א נדלן שותפות מוגבלת</t>
  </si>
  <si>
    <t>550257125</t>
  </si>
  <si>
    <t>יסודות נדל"ן ג' פיתוח ושותפות</t>
  </si>
  <si>
    <t>קאי קפיטל</t>
  </si>
  <si>
    <t>540283793</t>
  </si>
  <si>
    <t>30/09/2025</t>
  </si>
  <si>
    <t xml:space="preserve">ריאליטי שותף כללי 5 בע"מ </t>
  </si>
  <si>
    <t>516758315</t>
  </si>
  <si>
    <t>ריאליטי קרן השקעות בנדלן 5</t>
  </si>
  <si>
    <t>קרן נדל"ן</t>
  </si>
  <si>
    <t>20/11/2023</t>
  </si>
  <si>
    <t>תשתיות ישראל  ג'י. פי. 4 שותפות מוגבלת</t>
  </si>
  <si>
    <t>550243026</t>
  </si>
  <si>
    <t>תשתיות ישראל 4</t>
  </si>
  <si>
    <t>Opportunistic Infrastructure</t>
  </si>
  <si>
    <t>10/02/2021</t>
  </si>
  <si>
    <t>26/03/2026</t>
  </si>
  <si>
    <t>ALTO FUND</t>
  </si>
  <si>
    <t>27092</t>
  </si>
  <si>
    <t>ALTO רופאים</t>
  </si>
  <si>
    <t>12/11/2020</t>
  </si>
  <si>
    <t xml:space="preserve">Direct Lending Fund III General Partner </t>
  </si>
  <si>
    <t xml:space="preserve"> B216569</t>
  </si>
  <si>
    <t>ARCMONT Direct Lending Fund III</t>
  </si>
  <si>
    <t>לוכסמבורג</t>
  </si>
  <si>
    <t>Bow Advisers II Sarl</t>
  </si>
  <si>
    <t>1104807</t>
  </si>
  <si>
    <t>Arrow -יהב</t>
  </si>
  <si>
    <t>Distressed Debt</t>
  </si>
  <si>
    <t>בריטניה</t>
  </si>
  <si>
    <t>04/01/2023</t>
  </si>
  <si>
    <t>Blue Atlantic PTNR</t>
  </si>
  <si>
    <t>81-1259854</t>
  </si>
  <si>
    <t>Blue Atlantic Partners I</t>
  </si>
  <si>
    <t>23/03/2026</t>
  </si>
  <si>
    <t>AP Fund III GP, LLC</t>
  </si>
  <si>
    <t>84-2057868</t>
  </si>
  <si>
    <t>Blue Atlantic Partners III</t>
  </si>
  <si>
    <t>BRACK CAPITAL REAL ESTATE ( INDIA-CHINA )</t>
  </si>
  <si>
    <t>HE193935</t>
  </si>
  <si>
    <t>BRACK CAPITAL REAL ESTATE(INDIA)-יהב</t>
  </si>
  <si>
    <t>קפריסין</t>
  </si>
  <si>
    <t>הודו</t>
  </si>
  <si>
    <t>09/12/2025</t>
  </si>
  <si>
    <t>Insight Associates XI, L.P.</t>
  </si>
  <si>
    <t>981502442</t>
  </si>
  <si>
    <t>Clearlake Credit Europe Direct Lending II Feeder 1</t>
  </si>
  <si>
    <t>16/11/2020</t>
  </si>
  <si>
    <t>HarbourVest Partners</t>
  </si>
  <si>
    <t>801-53287</t>
  </si>
  <si>
    <t>DOVER STREET X LP-יהב</t>
  </si>
  <si>
    <t>Secondaries</t>
  </si>
  <si>
    <t>19/08/2021</t>
  </si>
  <si>
    <t>16/12/2025</t>
  </si>
  <si>
    <t>DOVER STREET XI LP-יהב</t>
  </si>
  <si>
    <t>20/03/2024</t>
  </si>
  <si>
    <t>16/03/2026</t>
  </si>
  <si>
    <t>Electra America</t>
  </si>
  <si>
    <t>CO-113235</t>
  </si>
  <si>
    <t>Electra America Hospitality</t>
  </si>
  <si>
    <t>18/05/2022</t>
  </si>
  <si>
    <t>אלקטרה נדל"ן בע"מ</t>
  </si>
  <si>
    <t>82-5051216</t>
  </si>
  <si>
    <t>ELECTRA MULTIFAM 2</t>
  </si>
  <si>
    <t>29/10/2020</t>
  </si>
  <si>
    <t>EQT Infrastructure V</t>
  </si>
  <si>
    <t>2020 2423 842</t>
  </si>
  <si>
    <t>EQT Infrastructure V (No.1) EUR-יהב</t>
  </si>
  <si>
    <t>Value Added Infrastructure</t>
  </si>
  <si>
    <t>23/12/2021</t>
  </si>
  <si>
    <t>EQT IX (General Partner) S.à.r.l.</t>
  </si>
  <si>
    <t>2019 2465 878</t>
  </si>
  <si>
    <t>EQT IX</t>
  </si>
  <si>
    <t>04/02/2021</t>
  </si>
  <si>
    <t>01/03/2026</t>
  </si>
  <si>
    <t>Primavera Capital GP IV Ltd.</t>
  </si>
  <si>
    <t>CO-86950</t>
  </si>
  <si>
    <t>Firstime II</t>
  </si>
  <si>
    <t>Co-Investment/Direct</t>
  </si>
  <si>
    <t>03/02/2026</t>
  </si>
  <si>
    <t>Forma fund General Partner LTD</t>
  </si>
  <si>
    <t>515527968</t>
  </si>
  <si>
    <t>FORMA FUND I</t>
  </si>
  <si>
    <t>FORTISSIMO CAPITA FUND</t>
  </si>
  <si>
    <t>530278498</t>
  </si>
  <si>
    <t>Fortissimo VI</t>
  </si>
  <si>
    <t>16/10/2023</t>
  </si>
  <si>
    <t>FORTTISSIMO V</t>
  </si>
  <si>
    <t>Hamilton Lane Advisors, LLC</t>
  </si>
  <si>
    <t xml:space="preserve">98-1588386 </t>
  </si>
  <si>
    <t>HAMILTON</t>
  </si>
  <si>
    <t>Hamilton Lane Equity Opportunities Fund V-B LP-יהב</t>
  </si>
  <si>
    <t>28/11/2022</t>
  </si>
  <si>
    <t>INSIGHT XI</t>
  </si>
  <si>
    <t>15/11/2020</t>
  </si>
  <si>
    <t>26/02/2026</t>
  </si>
  <si>
    <t>ION Crossover Partners GP II LP</t>
  </si>
  <si>
    <t>MC-108979</t>
  </si>
  <si>
    <t>ION Crossover Partners 2</t>
  </si>
  <si>
    <t>Klirmark Opportunity L.P</t>
  </si>
  <si>
    <t>CO-121764</t>
  </si>
  <si>
    <t>Klirmark Opportunity Fund IV, L.P-יהב</t>
  </si>
  <si>
    <t>18/04/2023</t>
  </si>
  <si>
    <t>LLCP Partners VI GP, L.P.</t>
  </si>
  <si>
    <t>820734071</t>
  </si>
  <si>
    <t>Levine Leichtman VI</t>
  </si>
  <si>
    <t>01/07/2021</t>
  </si>
  <si>
    <t>LINDSAY GOLDBERG</t>
  </si>
  <si>
    <t>92-1743743</t>
  </si>
  <si>
    <t>Lindsay Goldberg VI L.P-רופאים</t>
  </si>
  <si>
    <t>25/11/2025</t>
  </si>
  <si>
    <t>30/12/2025</t>
  </si>
  <si>
    <t>Madison Realty Capital</t>
  </si>
  <si>
    <t>84-2386457</t>
  </si>
  <si>
    <t>Madison Realty Capital Debt Fund V</t>
  </si>
  <si>
    <t>Moneta Capital</t>
  </si>
  <si>
    <t>540296522</t>
  </si>
  <si>
    <t>MONETA CAPITAL</t>
  </si>
  <si>
    <t>30/06/2021</t>
  </si>
  <si>
    <t>25/02/2026</t>
  </si>
  <si>
    <t>OEP VIII General Partner, L.P.</t>
  </si>
  <si>
    <t>981582217</t>
  </si>
  <si>
    <t>One Equity Partners VIII-יהב</t>
  </si>
  <si>
    <t>16/05/2022</t>
  </si>
  <si>
    <t>18/03/2026</t>
  </si>
  <si>
    <t xml:space="preserve">Pantheon Access Feeder LP </t>
  </si>
  <si>
    <t>B 201.101</t>
  </si>
  <si>
    <t>PANTHEON ACCESS-יהב</t>
  </si>
  <si>
    <t>30/09/2021</t>
  </si>
  <si>
    <t xml:space="preserve">Pantheon PGIF IV GP (Lux) </t>
  </si>
  <si>
    <t>B 283012</t>
  </si>
  <si>
    <t>PGIF IV Feeder (Luxembourg) SCSp -יהב</t>
  </si>
  <si>
    <t>31/01/2023</t>
  </si>
  <si>
    <t>Vintage Fund of Funds VI (Breakout) GP, L.P.</t>
  </si>
  <si>
    <t>7859357</t>
  </si>
  <si>
    <t>Vintage fund of fund VI breakout</t>
  </si>
  <si>
    <t>קרן חוב</t>
  </si>
  <si>
    <t>FOF/Managed Account</t>
  </si>
  <si>
    <t>14/01/2021</t>
  </si>
  <si>
    <t>Vintage Fund of Funds VI (Access) GP, L.P.</t>
  </si>
  <si>
    <t>7836236</t>
  </si>
  <si>
    <t>Vintage Fund of Funds VI (Access)</t>
  </si>
  <si>
    <t>05/11/2020</t>
  </si>
  <si>
    <t>Vintage Co-Investment III GP, L.P.</t>
  </si>
  <si>
    <t>7515244</t>
  </si>
  <si>
    <t>Vintage Growth Fund III</t>
  </si>
  <si>
    <t>06/07/2020</t>
  </si>
  <si>
    <t>Vintage Investments  (Access), L.P.</t>
  </si>
  <si>
    <t>MC-96011</t>
  </si>
  <si>
    <t>VINTAGE V ACESS</t>
  </si>
  <si>
    <t>09/02/2026</t>
  </si>
  <si>
    <t>מונטה סיד 2</t>
  </si>
  <si>
    <t>21/03/2021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</si>
  <si>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</si>
  <si>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</si>
  <si>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</si>
  <si>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</si>
  <si>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</si>
  <si>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</si>
  <si>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</si>
  <si>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</si>
  <si>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</si>
  <si>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</si>
  <si>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</si>
  <si>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</si>
  <si>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</si>
  <si>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</si>
  <si>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</si>
  <si>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</si>
  <si>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</si>
  <si>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</si>
  <si>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</si>
  <si>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</si>
  <si>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</si>
  <si>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</si>
  <si>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</si>
  <si>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</si>
  <si>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</si>
  <si>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</si>
  <si>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</si>
  <si>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</si>
  <si>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</si>
  <si>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</si>
  <si>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</si>
  <si>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419</t>
  </si>
  <si>
    <t>Funded Forward</t>
  </si>
  <si>
    <t>90027532</t>
  </si>
  <si>
    <t>מדינה/איזור גאוגרפי</t>
  </si>
  <si>
    <t>מט"ח/₪</t>
  </si>
  <si>
    <t>EUR ILS</t>
  </si>
  <si>
    <t>19/01/2026</t>
  </si>
  <si>
    <t>11/05/2026</t>
  </si>
  <si>
    <t>ללא</t>
  </si>
  <si>
    <t>Delivery</t>
  </si>
  <si>
    <t>כן</t>
  </si>
  <si>
    <t>הצד הנגדי</t>
  </si>
  <si>
    <t>3.6914</t>
  </si>
  <si>
    <t>NA</t>
  </si>
  <si>
    <t>LUMILIT</t>
  </si>
  <si>
    <t>90027793</t>
  </si>
  <si>
    <t>USD ILS</t>
  </si>
  <si>
    <t>20/02/2026</t>
  </si>
  <si>
    <t>3.1185</t>
  </si>
  <si>
    <t>90026738</t>
  </si>
  <si>
    <t>06/11/2025</t>
  </si>
  <si>
    <t>3.245</t>
  </si>
  <si>
    <t>90026739</t>
  </si>
  <si>
    <t>3.7735</t>
  </si>
  <si>
    <t>90027646</t>
  </si>
  <si>
    <t>30/01/2026</t>
  </si>
  <si>
    <t>3.095</t>
  </si>
  <si>
    <t>90027677</t>
  </si>
  <si>
    <t>04/02/2026</t>
  </si>
  <si>
    <t>3.083</t>
  </si>
  <si>
    <t>90027876</t>
  </si>
  <si>
    <t>05/03/2026</t>
  </si>
  <si>
    <t>3.074</t>
  </si>
  <si>
    <t>90027883</t>
  </si>
  <si>
    <t>06/03/2026</t>
  </si>
  <si>
    <t>3.0796</t>
  </si>
  <si>
    <t>12435</t>
  </si>
  <si>
    <t>90026748</t>
  </si>
  <si>
    <t>10/11/2025</t>
  </si>
  <si>
    <t>3.23</t>
  </si>
  <si>
    <t>90026749</t>
  </si>
  <si>
    <t>3.7758</t>
  </si>
  <si>
    <t>90026772</t>
  </si>
  <si>
    <t>12/11/2025</t>
  </si>
  <si>
    <t>3.203</t>
  </si>
  <si>
    <t>90027779</t>
  </si>
  <si>
    <t>18/02/2026</t>
  </si>
  <si>
    <t>3.084</t>
  </si>
  <si>
    <t>14947</t>
  </si>
  <si>
    <t>14948</t>
  </si>
  <si>
    <t>14949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</si>
  <si>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</si>
  <si>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</si>
  <si>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</si>
  <si>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</si>
  <si>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</si>
  <si>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</si>
  <si>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</si>
  <si>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</si>
  <si>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</si>
  <si>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</si>
  <si>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</si>
  <si>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</si>
  <si>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</si>
  <si>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</si>
  <si>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</si>
  <si>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</si>
  <si>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</si>
  <si>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</si>
  <si>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</si>
  <si>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</si>
  <si>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</si>
  <si>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</si>
  <si>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</si>
  <si>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512008335</t>
  </si>
  <si>
    <t>הלוואות לעמיתים יחד רופאים גמל</t>
  </si>
  <si>
    <t>91571001</t>
  </si>
  <si>
    <t>עמית/מבוטח</t>
  </si>
  <si>
    <t>אנשים פרטיים</t>
  </si>
  <si>
    <t>15/01/2026</t>
  </si>
  <si>
    <t>AA+</t>
  </si>
  <si>
    <t>הלוואה</t>
  </si>
  <si>
    <t>2.300</t>
  </si>
  <si>
    <t>משתנה</t>
  </si>
  <si>
    <t>צמוד למדד אחר</t>
  </si>
  <si>
    <t>05/01/2031</t>
  </si>
  <si>
    <t>חסכון עמיתים/מבוטחים</t>
  </si>
  <si>
    <t>הלוואה לעמית</t>
  </si>
  <si>
    <t>מערכת פריים</t>
  </si>
  <si>
    <t>שווי לא צמוד571</t>
  </si>
  <si>
    <t>91571000</t>
  </si>
  <si>
    <t>2.025</t>
  </si>
  <si>
    <t>לא צמוד</t>
  </si>
  <si>
    <t>06/03/2033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</si>
  <si>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</si>
  <si>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</si>
  <si>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</si>
  <si>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</si>
  <si>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</si>
  <si>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</si>
  <si>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</si>
  <si>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</si>
  <si>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</si>
  <si>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</si>
  <si>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</si>
  <si>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</si>
  <si>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</si>
  <si>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</si>
  <si>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</si>
  <si>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</si>
  <si>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</si>
  <si>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</si>
  <si>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</si>
  <si>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</si>
  <si>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</si>
  <si>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</si>
  <si>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זכאים מס עמיתים</t>
  </si>
  <si>
    <t>28200000</t>
  </si>
  <si>
    <t>חייבים וזכאים מס</t>
  </si>
  <si>
    <t>2008 14.5%  לאס וגאס סד  א</t>
  </si>
  <si>
    <t>9999798</t>
  </si>
  <si>
    <t>חוב בפיגור</t>
  </si>
  <si>
    <t>NEONCA 0 01/04/41</t>
  </si>
  <si>
    <t>XS0207404343</t>
  </si>
  <si>
    <t>אלון חברת הדלק א ( תיק 204)</t>
  </si>
  <si>
    <t>IL0011015679</t>
  </si>
  <si>
    <t>מ.פלדה אג-1 מפ1/00</t>
  </si>
  <si>
    <t>IL0039800425</t>
  </si>
  <si>
    <t>31/08/2020</t>
  </si>
  <si>
    <t>מפעלי פלדה אג1</t>
  </si>
  <si>
    <t>IL0039800185</t>
  </si>
  <si>
    <t>בנק לאומי לישראל בע"מ</t>
  </si>
  <si>
    <t>10-800</t>
  </si>
  <si>
    <t>סימול בנק</t>
  </si>
  <si>
    <t>מזומן ועו"ש בש"ח</t>
  </si>
  <si>
    <t>מזומן ועו"ש נקוב במט"ח</t>
  </si>
  <si>
    <t>GBP</t>
  </si>
  <si>
    <t>CAD</t>
  </si>
  <si>
    <t>JPY</t>
  </si>
  <si>
    <t>DKK</t>
  </si>
  <si>
    <t>CHF</t>
  </si>
  <si>
    <t>HKD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</si>
  <si>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</si>
  <si>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</si>
  <si>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</si>
  <si>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</si>
  <si>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</si>
  <si>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</si>
  <si>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</si>
  <si>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</si>
  <si>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</si>
  <si>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</si>
  <si>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</si>
  <si>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</si>
  <si>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23-2962336</t>
  </si>
  <si>
    <t>Hamilton Lane CI IV</t>
  </si>
  <si>
    <t>6201277</t>
  </si>
  <si>
    <t>29992354</t>
  </si>
  <si>
    <t>ריאליטי קרן השקעות בנדל"ן 5</t>
  </si>
  <si>
    <t>Hamilton Lane Equity Opportunities Fund V-B LP</t>
  </si>
  <si>
    <t>29994487</t>
  </si>
  <si>
    <t>29994488</t>
  </si>
  <si>
    <t>ARROW</t>
  </si>
  <si>
    <t xml:space="preserve">יסודות מעטפת פיננסית גי'פי שותפות מוגבלת </t>
  </si>
  <si>
    <t>יסודות נדלן ג</t>
  </si>
  <si>
    <t>50000883</t>
  </si>
  <si>
    <t>Direct Lending Fund III General Partner S.à r.l.</t>
  </si>
  <si>
    <t>Direct Lending Fund III</t>
  </si>
  <si>
    <t>62009568</t>
  </si>
  <si>
    <t>ION Crossover Parthers II</t>
  </si>
  <si>
    <t>62010133</t>
  </si>
  <si>
    <t>Electra America Hospitality AKA LLC</t>
  </si>
  <si>
    <t xml:space="preserve">Electra America Hospitality </t>
  </si>
  <si>
    <t>62011839</t>
  </si>
  <si>
    <t xml:space="preserve">Vintage Co-Investment III GP, L.P. </t>
  </si>
  <si>
    <t>VINTAGE 3</t>
  </si>
  <si>
    <t>62015227</t>
  </si>
  <si>
    <t>Fortissimo Capital Fund V (GP), L.P</t>
  </si>
  <si>
    <t>62016084</t>
  </si>
  <si>
    <t>Fortissimo Capital Fund VI GP, L.P</t>
  </si>
  <si>
    <t>530278647</t>
  </si>
  <si>
    <t>62016085</t>
  </si>
  <si>
    <t>Madison Realty Capital Debt Fund V GP LLC</t>
  </si>
  <si>
    <t>Madison Realty Capital Debt V</t>
  </si>
  <si>
    <t>62016571</t>
  </si>
  <si>
    <t>Windin Capital</t>
  </si>
  <si>
    <t>62017132</t>
  </si>
  <si>
    <t>הראל אלטרנטיב קרנות השקעה בע"מ</t>
  </si>
  <si>
    <t>62017133</t>
  </si>
  <si>
    <t xml:space="preserve">OEP VIII General Partner, L.P. </t>
  </si>
  <si>
    <t>98-1582217</t>
  </si>
  <si>
    <t>One Equity Partners VIII</t>
  </si>
  <si>
    <t>62019751</t>
  </si>
  <si>
    <t>EQT9</t>
  </si>
  <si>
    <t>125512851</t>
  </si>
  <si>
    <t>Pitango G.E. Fund II, L.P.</t>
  </si>
  <si>
    <t>Pitango 2</t>
  </si>
  <si>
    <t>201400091</t>
  </si>
  <si>
    <t>Vintage Fund of Funds VI (Access) GP, L.P</t>
  </si>
  <si>
    <t>Vintage VI Access</t>
  </si>
  <si>
    <t>400051120</t>
  </si>
  <si>
    <t xml:space="preserve">תשתיות ישראל  ג'י. פי. 4 שותפות מוגבלת </t>
  </si>
  <si>
    <t>540294501</t>
  </si>
  <si>
    <t xml:space="preserve">תשתיות ישראל 4 </t>
  </si>
  <si>
    <t>400131020</t>
  </si>
  <si>
    <t>Vintage Fund of Funds VI (Breakout) GP, L.P</t>
  </si>
  <si>
    <t>vintage fund of fund VI breako</t>
  </si>
  <si>
    <t>400301020</t>
  </si>
  <si>
    <t>Vintage Investments 11 (Access), L.P</t>
  </si>
  <si>
    <t xml:space="preserve">Vintage V access  </t>
  </si>
  <si>
    <t>401311183</t>
  </si>
  <si>
    <t>Klirmark Fund IV (G.P) L.P</t>
  </si>
  <si>
    <t>Klirmark Opportunity Fund IV</t>
  </si>
  <si>
    <t>500010152</t>
  </si>
  <si>
    <t>SKY 4</t>
  </si>
  <si>
    <t>500010160</t>
  </si>
  <si>
    <t>Pantheon PGIF IV GP (Lux) S.à r.l</t>
  </si>
  <si>
    <t>PGIF IV Feeder (Luxembourg) SCSp</t>
  </si>
  <si>
    <t>620019914</t>
  </si>
  <si>
    <t>82-0734071</t>
  </si>
  <si>
    <t>620067541</t>
  </si>
  <si>
    <t>Pantheon Access GP S.à r.l</t>
  </si>
  <si>
    <t>Pantheon Access Feeder LP 2017</t>
  </si>
  <si>
    <t>620070833</t>
  </si>
  <si>
    <t>Moneta Seeds II G.P. L.P.</t>
  </si>
  <si>
    <t>516167277</t>
  </si>
  <si>
    <t>Moneta Seeds II</t>
  </si>
  <si>
    <t>620104341</t>
  </si>
  <si>
    <t>HarbourVest Partners, LLC</t>
  </si>
  <si>
    <t>Dover Street X</t>
  </si>
  <si>
    <t>620141701</t>
  </si>
  <si>
    <t>Dover Street XI</t>
  </si>
  <si>
    <t>620141702</t>
  </si>
  <si>
    <t>BRIDGES ISRAEL GP GROWTH FUND 1</t>
  </si>
  <si>
    <t>620143861</t>
  </si>
  <si>
    <t>98-1502442</t>
  </si>
  <si>
    <t>620158621</t>
  </si>
  <si>
    <t>MV Senior GP S.à r.l</t>
  </si>
  <si>
    <t>2016 2429 508</t>
  </si>
  <si>
    <t>MV SENIOR II</t>
  </si>
  <si>
    <t>620171401</t>
  </si>
  <si>
    <t>FORMA EUROPEAN FUND II GENERAL</t>
  </si>
  <si>
    <t>Forma 2</t>
  </si>
  <si>
    <t>620185288</t>
  </si>
  <si>
    <t>EQT Infrastructure V (General Partner) S.à r.l.</t>
  </si>
  <si>
    <t>620188900</t>
  </si>
  <si>
    <t>Lindsay Goldberg VI L.P</t>
  </si>
  <si>
    <t>20230086434</t>
  </si>
  <si>
    <t>620188902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</si>
  <si>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</si>
  <si>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</si>
  <si>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</si>
  <si>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</si>
  <si>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</si>
  <si>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</si>
  <si>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</si>
  <si>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</si>
  <si>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</si>
  <si>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</si>
  <si>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</si>
  <si>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</si>
  <si>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</si>
  <si>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</si>
  <si>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</si>
  <si>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</si>
  <si>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</si>
  <si>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</si>
  <si>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</si>
  <si>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</si>
  <si>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</si>
  <si>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</si>
  <si>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</si>
  <si>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</si>
  <si>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</si>
  <si>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</si>
  <si>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</si>
  <si>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</si>
  <si>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</si>
  <si>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</si>
  <si>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</si>
  <si>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</si>
  <si>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</si>
  <si>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</si>
  <si>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</si>
  <si>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</si>
  <si>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</si>
  <si>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</si>
  <si>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</si>
  <si>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</si>
  <si>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</si>
  <si>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</si>
  <si>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</si>
  <si>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</si>
  <si>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</si>
  <si>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</si>
  <si>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</si>
  <si>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</si>
  <si>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</si>
  <si>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</si>
  <si>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</si>
  <si>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</si>
  <si>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</si>
  <si>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</si>
  <si>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</si>
  <si>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</si>
  <si>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</si>
  <si>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</si>
  <si>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</si>
  <si>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</si>
  <si>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</si>
  <si>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</si>
  <si>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</si>
  <si>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</si>
  <si>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</si>
  <si>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</si>
  <si>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</si>
  <si>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</si>
  <si>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</si>
  <si>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</si>
  <si>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</si>
  <si>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</si>
  <si>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</si>
  <si>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</si>
  <si>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</si>
  <si>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</si>
  <si>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</si>
  <si>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</si>
  <si>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</si>
  <si>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</si>
  <si>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</si>
  <si>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</si>
  <si>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</si>
  <si>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</si>
  <si>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</si>
  <si>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</si>
  <si>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</si>
  <si>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</si>
  <si>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</si>
  <si>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</si>
  <si>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</si>
  <si>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</si>
  <si>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</si>
  <si>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</si>
  <si>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</si>
  <si>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</si>
  <si>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</si>
  <si>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</si>
  <si>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</si>
  <si>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</si>
  <si>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</si>
  <si>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</si>
  <si>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</si>
  <si>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</si>
  <si>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</si>
  <si>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</si>
  <si>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</si>
  <si>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</si>
  <si>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</si>
  <si>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</si>
  <si>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</si>
  <si>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</si>
  <si>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</si>
  <si>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</si>
  <si>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</si>
  <si>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</si>
  <si>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</si>
  <si>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</si>
  <si>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</si>
  <si>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</si>
  <si>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</si>
  <si>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</si>
  <si>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</si>
  <si>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</si>
  <si>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</si>
  <si>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</si>
  <si>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</si>
  <si>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</si>
  <si>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</si>
  <si>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</si>
  <si>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</si>
  <si>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</si>
  <si>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</si>
  <si>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</si>
  <si>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</si>
  <si>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</si>
  <si>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</si>
  <si>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</si>
  <si>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</si>
  <si>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</si>
  <si>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</si>
  <si>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</si>
  <si>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</si>
  <si>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</si>
  <si>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</si>
  <si>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</si>
  <si>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</si>
  <si>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</si>
  <si>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</si>
  <si>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</si>
  <si>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</si>
  <si>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</si>
  <si>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</si>
  <si>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</si>
  <si>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</si>
  <si>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</si>
  <si>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</si>
  <si>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</si>
  <si>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</si>
  <si>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</si>
  <si>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</si>
  <si>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</si>
  <si>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</si>
  <si>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</si>
  <si>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</si>
  <si>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</si>
  <si>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</si>
  <si>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</si>
  <si>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</si>
  <si>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</si>
  <si>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</si>
  <si>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</si>
  <si>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</si>
  <si>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</si>
  <si>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</si>
  <si>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</si>
  <si>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</si>
  <si>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</si>
  <si>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</si>
  <si>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</si>
  <si>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</si>
  <si>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</si>
  <si>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</si>
  <si>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</si>
  <si>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NR</t>
  </si>
  <si>
    <t>החוב נחות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</si>
  <si>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</si>
  <si>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</si>
  <si>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</si>
  <si>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</si>
  <si>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</si>
  <si>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</si>
  <si>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</si>
  <si>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</si>
  <si>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</si>
  <si>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</si>
  <si>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</si>
  <si>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</si>
  <si>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</si>
  <si>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</si>
  <si>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</si>
  <si>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</si>
  <si>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</si>
  <si>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</si>
  <si>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</si>
  <si>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</si>
  <si>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</si>
  <si>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ענפי מסחר</t>
  </si>
  <si>
    <t>אופנה והלבשה</t>
  </si>
  <si>
    <t>אלקטרוניקה ואופטיקה</t>
  </si>
  <si>
    <t>אנרגיה</t>
  </si>
  <si>
    <t>אנרגיה מתחדשת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</si>
  <si>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</si>
  <si>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</si>
  <si>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</si>
  <si>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</si>
  <si>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</si>
  <si>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</si>
  <si>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</si>
  <si>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</si>
  <si>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</si>
  <si>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</si>
  <si>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</si>
  <si>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</si>
  <si>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</si>
  <si>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</si>
  <si>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</si>
  <si>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</si>
  <si>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</si>
  <si>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</si>
  <si>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</si>
  <si>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</si>
  <si>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</si>
  <si>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</si>
  <si>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</si>
  <si>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</si>
  <si>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</si>
  <si>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</si>
  <si>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</si>
  <si>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</si>
  <si>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</si>
  <si>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</si>
  <si>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</si>
  <si>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</si>
  <si>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</si>
  <si>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</si>
  <si>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</si>
  <si>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</si>
  <si>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</si>
  <si>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</si>
  <si>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</si>
  <si>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</si>
  <si>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</si>
  <si>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</si>
  <si>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</si>
  <si>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</si>
  <si>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</si>
  <si>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</si>
  <si>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</si>
  <si>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</si>
  <si>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</si>
  <si>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</si>
  <si>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</si>
  <si>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</si>
  <si>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</si>
  <si>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</si>
  <si>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</si>
  <si>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</si>
  <si>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</si>
  <si>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</si>
  <si>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</si>
  <si>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</si>
  <si>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</si>
  <si>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</si>
  <si>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</si>
  <si>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</si>
  <si>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</si>
  <si>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</si>
  <si>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</si>
  <si>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</si>
  <si>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</si>
  <si>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</si>
  <si>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</si>
  <si>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</si>
  <si>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</si>
  <si>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</si>
  <si>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</si>
  <si>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</si>
  <si>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</si>
  <si>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</si>
  <si>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</si>
  <si>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</si>
  <si>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</si>
  <si>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</si>
  <si>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</si>
  <si>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</si>
  <si>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</si>
  <si>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</si>
  <si>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</si>
  <si>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</si>
  <si>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</si>
  <si>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</si>
  <si>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</si>
  <si>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</si>
  <si>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</si>
  <si>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</si>
  <si>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</si>
  <si>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</si>
  <si>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</si>
  <si>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</si>
  <si>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</si>
  <si>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</si>
  <si>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</si>
  <si>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</si>
  <si>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</si>
  <si>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</si>
  <si>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</si>
  <si>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</si>
  <si>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</si>
  <si>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</si>
  <si>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</si>
  <si>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</si>
  <si>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</si>
  <si>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</si>
  <si>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</si>
  <si>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</si>
  <si>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</si>
  <si>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</si>
  <si>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</si>
  <si>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</si>
  <si>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</si>
  <si>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</si>
  <si>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</si>
  <si>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</si>
  <si>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</si>
  <si>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</si>
  <si>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</si>
  <si>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</si>
  <si>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</si>
  <si>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</si>
  <si>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</si>
  <si>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</si>
  <si>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</si>
  <si>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</si>
  <si>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</si>
  <si>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</si>
  <si>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</si>
  <si>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</si>
  <si>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</si>
  <si>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</si>
  <si>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</si>
  <si>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</si>
  <si>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</si>
  <si>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</si>
  <si>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</si>
  <si>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</si>
  <si>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</si>
  <si>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</si>
  <si>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</si>
  <si>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</si>
  <si>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</si>
  <si>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</si>
  <si>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</si>
  <si>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</si>
  <si>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</si>
  <si>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</si>
  <si>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</si>
  <si>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</si>
  <si>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</si>
  <si>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</si>
  <si>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</si>
  <si>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</si>
  <si>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</si>
  <si>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</si>
  <si>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</si>
  <si>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</si>
  <si>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</si>
  <si>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</si>
  <si>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</si>
  <si>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</si>
  <si>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</si>
  <si>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</si>
  <si>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</si>
  <si>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</si>
  <si>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</si>
  <si>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</si>
  <si>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</si>
  <si>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</si>
  <si>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</si>
  <si>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</si>
  <si>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</si>
  <si>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</si>
  <si>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</si>
  <si>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</si>
  <si>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</si>
  <si>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</si>
  <si>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</si>
  <si>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</si>
  <si>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</si>
  <si>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</si>
  <si>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</si>
  <si>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</si>
  <si>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</si>
  <si>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</si>
  <si>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</si>
  <si>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</si>
  <si>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</si>
  <si>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</si>
  <si>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</si>
  <si>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</si>
  <si>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</si>
  <si>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</si>
  <si>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</si>
  <si>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</si>
  <si>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</si>
  <si>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</si>
  <si>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</si>
  <si>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</si>
  <si>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</si>
  <si>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</si>
  <si>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</si>
  <si>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</si>
  <si>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</si>
  <si>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</si>
  <si>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</si>
  <si>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</si>
  <si>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</si>
  <si>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</si>
  <si>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</si>
  <si>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</si>
  <si>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</si>
  <si>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</si>
  <si>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</si>
  <si>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</si>
  <si>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</si>
  <si>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</si>
  <si>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</si>
  <si>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</si>
  <si>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</si>
  <si>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</si>
  <si>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</si>
  <si>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</si>
  <si>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</si>
  <si>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</si>
  <si>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</si>
  <si>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</si>
  <si>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</si>
  <si>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</si>
  <si>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</si>
  <si>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</si>
  <si>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</si>
  <si>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</si>
  <si>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</si>
  <si>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</si>
  <si>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</si>
  <si>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</si>
  <si>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</si>
  <si>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</si>
  <si>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</si>
  <si>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</si>
  <si>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</si>
  <si>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</si>
  <si>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</si>
  <si>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</si>
  <si>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</si>
  <si>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</si>
  <si>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</si>
  <si>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</si>
  <si>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</si>
  <si>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</si>
  <si>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</si>
  <si>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</si>
  <si>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</si>
  <si>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</si>
  <si>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</si>
  <si>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</si>
  <si>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</si>
  <si>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</si>
  <si>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</si>
  <si>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</si>
  <si>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</si>
  <si>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</si>
  <si>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</si>
  <si>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</si>
  <si>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</si>
  <si>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</si>
  <si>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</si>
  <si>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</si>
  <si>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</si>
  <si>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</si>
  <si>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</si>
  <si>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</si>
  <si>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</si>
  <si>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</si>
  <si>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</si>
  <si>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</si>
  <si>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</si>
  <si>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</si>
  <si>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</si>
  <si>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</si>
  <si>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</si>
  <si>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</si>
  <si>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</si>
  <si>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</si>
  <si>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</si>
  <si>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</si>
  <si>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</si>
  <si>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</si>
  <si>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</si>
  <si>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</si>
  <si>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</si>
  <si>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</si>
  <si>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</si>
  <si>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</si>
  <si>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צמוד למדד המחירים לצרכן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</si>
  <si>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</si>
  <si>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</si>
  <si>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</si>
  <si>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</si>
  <si>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</si>
  <si>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</si>
  <si>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</si>
  <si>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</si>
  <si>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</si>
  <si>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</si>
  <si>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</si>
  <si>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</si>
  <si>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</si>
  <si>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</si>
  <si>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</si>
  <si>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</si>
  <si>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</si>
  <si>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</si>
  <si>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</si>
  <si>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</si>
  <si>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</si>
  <si>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</si>
  <si>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</si>
  <si>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</si>
  <si>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</si>
  <si>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</si>
  <si>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</si>
  <si>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</si>
  <si>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</si>
  <si>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</si>
  <si>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</si>
  <si>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</si>
  <si>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</si>
  <si>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</si>
  <si>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</si>
  <si>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</si>
  <si>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</si>
  <si>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</si>
  <si>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</si>
  <si>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</si>
  <si>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</si>
  <si>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</si>
  <si>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</si>
  <si>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</si>
  <si>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</si>
  <si>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</si>
  <si>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</si>
  <si>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</si>
  <si>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</si>
  <si>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</si>
  <si>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</si>
  <si>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</si>
  <si>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</si>
  <si>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</si>
  <si>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</si>
  <si>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</si>
  <si>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</si>
  <si>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</si>
  <si>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</si>
  <si>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</si>
  <si>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</si>
  <si>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</si>
  <si>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</si>
  <si>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</si>
  <si>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 xml:space="preserve">קבועה </t>
  </si>
  <si>
    <t>Core</t>
  </si>
  <si>
    <t>Core-Plus</t>
  </si>
  <si>
    <t>Debt Infrastructure</t>
  </si>
  <si>
    <t>Direct Real Estate</t>
  </si>
  <si>
    <t>Opportunistic Real Estate</t>
  </si>
  <si>
    <t>Distressed Real Estate</t>
  </si>
  <si>
    <t>Mezzanine Debt</t>
  </si>
  <si>
    <t>Venture Debt</t>
  </si>
  <si>
    <t>Balanced</t>
  </si>
  <si>
    <t>Leveraged Buyout</t>
  </si>
  <si>
    <t>Seed/Early Stage Venture Capital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</si>
  <si>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</si>
  <si>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</si>
  <si>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</si>
  <si>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</si>
  <si>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</si>
  <si>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</si>
  <si>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</si>
  <si>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</si>
  <si>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</si>
  <si>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</si>
  <si>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</si>
  <si>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</si>
  <si>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</si>
  <si>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</si>
  <si>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</si>
  <si>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</si>
  <si>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</si>
  <si>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</si>
  <si>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</si>
  <si>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</si>
  <si>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</si>
  <si>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</si>
  <si>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</si>
  <si>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</si>
  <si>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</si>
  <si>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</si>
  <si>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</si>
  <si>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</si>
  <si>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</si>
  <si>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</si>
  <si>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</si>
  <si>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</si>
  <si>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</si>
  <si>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</si>
  <si>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</si>
  <si>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</si>
  <si>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</si>
  <si>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</si>
  <si>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</si>
  <si>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</si>
  <si>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</si>
  <si>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</si>
  <si>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</si>
  <si>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</si>
  <si>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</si>
  <si>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</si>
  <si>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</si>
  <si>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</si>
  <si>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</si>
  <si>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</si>
  <si>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</si>
  <si>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</si>
  <si>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</si>
  <si>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</si>
  <si>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</si>
  <si>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</si>
  <si>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</si>
  <si>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</si>
  <si>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</si>
  <si>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</si>
  <si>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</si>
  <si>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</si>
  <si>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</si>
  <si>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</si>
  <si>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</si>
  <si>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</si>
  <si>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</si>
  <si>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</si>
  <si>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</si>
  <si>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</si>
  <si>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</si>
  <si>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</si>
  <si>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</si>
  <si>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</si>
  <si>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</si>
  <si>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</si>
  <si>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</si>
  <si>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</si>
  <si>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</si>
  <si>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</si>
  <si>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</si>
  <si>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</si>
  <si>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</si>
  <si>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</si>
  <si>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</si>
  <si>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</si>
  <si>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</si>
  <si>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</si>
  <si>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</si>
  <si>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</si>
  <si>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</si>
  <si>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</si>
  <si>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</si>
  <si>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</si>
  <si>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</si>
  <si>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</si>
  <si>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</si>
  <si>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</si>
  <si>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</si>
  <si>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</si>
  <si>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</si>
  <si>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</si>
  <si>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</si>
  <si>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</si>
  <si>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</si>
  <si>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</si>
  <si>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</si>
  <si>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</si>
  <si>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</si>
  <si>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</si>
  <si>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</si>
  <si>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</si>
  <si>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</si>
  <si>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</si>
  <si>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</si>
  <si>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</si>
  <si>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</si>
  <si>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</si>
  <si>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</si>
  <si>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</si>
  <si>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</si>
  <si>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</si>
  <si>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</si>
  <si>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</si>
  <si>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</si>
  <si>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</si>
  <si>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</si>
  <si>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</si>
  <si>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</si>
  <si>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</si>
  <si>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</si>
  <si>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</si>
  <si>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</si>
  <si>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</si>
  <si>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</si>
  <si>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</si>
  <si>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</si>
  <si>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</si>
  <si>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</si>
  <si>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</si>
  <si>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</si>
  <si>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</si>
  <si>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</si>
  <si>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</si>
  <si>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</si>
  <si>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</si>
  <si>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</si>
  <si>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</si>
  <si>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</si>
  <si>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</si>
  <si>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</si>
  <si>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</si>
  <si>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</si>
  <si>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</si>
  <si>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</si>
  <si>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</si>
  <si>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</si>
  <si>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</si>
  <si>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</si>
  <si>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</si>
  <si>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</si>
  <si>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</si>
  <si>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</si>
  <si>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</si>
  <si>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</si>
  <si>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</si>
  <si>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</si>
  <si>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</si>
  <si>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</si>
  <si>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</si>
  <si>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</si>
  <si>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</si>
  <si>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</si>
  <si>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</si>
  <si>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</si>
  <si>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</si>
  <si>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</si>
  <si>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</si>
  <si>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</si>
  <si>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</si>
  <si>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</si>
  <si>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</si>
  <si>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</si>
  <si>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</si>
  <si>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</si>
  <si>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</si>
  <si>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</si>
  <si>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</si>
  <si>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</si>
  <si>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</si>
  <si>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</si>
  <si>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</si>
  <si>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</si>
  <si>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</si>
  <si>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</si>
  <si>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</si>
  <si>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</si>
  <si>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</si>
  <si>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</si>
  <si>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</si>
  <si>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</si>
  <si>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</si>
  <si>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</si>
  <si>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</si>
  <si>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</si>
  <si>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</si>
  <si>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</si>
  <si>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</si>
  <si>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</si>
  <si>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</si>
  <si>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</si>
  <si>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</si>
  <si>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</si>
  <si>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</si>
  <si>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</si>
  <si>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</si>
  <si>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</si>
  <si>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</si>
  <si>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</si>
  <si>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</si>
  <si>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</si>
  <si>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</si>
  <si>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</si>
  <si>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</si>
  <si>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</si>
  <si>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</si>
  <si>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</si>
  <si>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</si>
  <si>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</si>
  <si>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</si>
  <si>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</si>
  <si>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</si>
  <si>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</si>
  <si>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</si>
  <si>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</si>
  <si>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</si>
  <si>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</si>
  <si>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</si>
  <si>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</si>
  <si>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</si>
  <si>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</si>
  <si>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</si>
  <si>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</si>
  <si>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</si>
  <si>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</si>
  <si>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</si>
  <si>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</si>
  <si>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</si>
  <si>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</si>
  <si>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</si>
  <si>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</si>
  <si>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</si>
  <si>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</si>
  <si>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</si>
  <si>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</si>
  <si>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</si>
  <si>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</si>
  <si>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</si>
  <si>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</si>
  <si>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</si>
  <si>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</si>
  <si>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</si>
  <si>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</si>
  <si>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</si>
  <si>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</si>
  <si>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</si>
  <si>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</si>
  <si>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</si>
  <si>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</si>
  <si>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</si>
  <si>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</si>
  <si>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</si>
  <si>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</si>
  <si>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</si>
  <si>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</si>
  <si>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</si>
  <si>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</si>
  <si>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</si>
  <si>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</si>
  <si>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</si>
  <si>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</si>
  <si>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</si>
  <si>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</si>
  <si>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</si>
  <si>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</si>
  <si>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</si>
  <si>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</si>
  <si>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</si>
  <si>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</si>
  <si>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</si>
  <si>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</si>
  <si>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</si>
  <si>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</si>
  <si>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</si>
  <si>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</si>
  <si>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</si>
  <si>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</si>
  <si>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</si>
  <si>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</si>
  <si>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</si>
  <si>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</si>
  <si>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</si>
  <si>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</si>
  <si>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</si>
  <si>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</si>
  <si>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</si>
  <si>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</si>
  <si>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</si>
  <si>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</si>
  <si>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</si>
  <si>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</si>
  <si>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</si>
  <si>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</si>
  <si>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</si>
  <si>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</si>
  <si>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</si>
  <si>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</si>
  <si>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</si>
  <si>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</si>
  <si>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</si>
  <si>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</si>
  <si>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</si>
  <si>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</si>
  <si>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</si>
  <si>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</si>
  <si>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</si>
  <si>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</si>
  <si>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</si>
  <si>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</si>
  <si>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</si>
  <si>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</si>
  <si>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</si>
  <si>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</si>
  <si>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</si>
  <si>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</si>
  <si>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</si>
  <si>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</si>
  <si>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</si>
  <si>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</si>
  <si>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</si>
  <si>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</si>
  <si>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</si>
  <si>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</si>
  <si>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</si>
  <si>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</si>
  <si>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</si>
  <si>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</si>
  <si>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</si>
  <si>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</si>
  <si>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</si>
  <si>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</si>
  <si>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</si>
  <si>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</si>
  <si>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</si>
  <si>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</si>
  <si>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</si>
  <si>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</si>
  <si>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</si>
  <si>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</si>
  <si>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</si>
  <si>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</si>
  <si>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</si>
  <si>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</si>
  <si>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</si>
  <si>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</si>
  <si>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</si>
  <si>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</si>
  <si>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</si>
  <si>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</si>
  <si>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</si>
  <si>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</si>
  <si>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</si>
  <si>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</si>
  <si>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</si>
  <si>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</si>
  <si>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</si>
  <si>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</si>
  <si>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</si>
  <si>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</si>
  <si>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</si>
  <si>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</si>
  <si>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</si>
  <si>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</si>
  <si>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</si>
  <si>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</si>
  <si>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</si>
  <si>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ממשל צמודה0431</t>
  </si>
  <si>
    <t>IL0012207226</t>
  </si>
  <si>
    <t>RF</t>
  </si>
  <si>
    <t>4.791</t>
  </si>
  <si>
    <t>30/04/2031</t>
  </si>
  <si>
    <t>ממשל שקלית 0335</t>
  </si>
  <si>
    <t>IL0012023326</t>
  </si>
  <si>
    <t>7.723</t>
  </si>
  <si>
    <t>30/03/2035</t>
  </si>
  <si>
    <t>ממשלתית צמודה 1.10% 1028</t>
  </si>
  <si>
    <t>IL0011973265</t>
  </si>
  <si>
    <t>2.548</t>
  </si>
  <si>
    <t>31/10/2028</t>
  </si>
  <si>
    <t>ממשלתית שקלית 1.00% 03/30</t>
  </si>
  <si>
    <t>IL0011609851</t>
  </si>
  <si>
    <t>3.931</t>
  </si>
  <si>
    <t>31/03/2030</t>
  </si>
  <si>
    <t>מקמ       117</t>
  </si>
  <si>
    <t>IL0082701181</t>
  </si>
  <si>
    <t>0.762</t>
  </si>
  <si>
    <t>06/01/2027</t>
  </si>
  <si>
    <t>ממשל צמודה 0527</t>
  </si>
  <si>
    <t>IL0011408478</t>
  </si>
  <si>
    <t>1.151</t>
  </si>
  <si>
    <t>31/05/2027</t>
  </si>
  <si>
    <t>ממשל צמודה 0545</t>
  </si>
  <si>
    <t>IL0011348658</t>
  </si>
  <si>
    <t>17.132</t>
  </si>
  <si>
    <t>31/05/2045</t>
  </si>
  <si>
    <t>ממשל צמודה 1131</t>
  </si>
  <si>
    <t>IL0011722209</t>
  </si>
  <si>
    <t>5.647</t>
  </si>
  <si>
    <t>30/11/2031</t>
  </si>
  <si>
    <t>ממשל צמודה 1151</t>
  </si>
  <si>
    <t>IL0011683013</t>
  </si>
  <si>
    <t>23.610</t>
  </si>
  <si>
    <t>30/11/2051</t>
  </si>
  <si>
    <t>ממשל שקלית 0229</t>
  </si>
  <si>
    <t>IL0011948028</t>
  </si>
  <si>
    <t>2.802</t>
  </si>
  <si>
    <t>28/02/2029</t>
  </si>
  <si>
    <t>ממשל שקלית 0327</t>
  </si>
  <si>
    <t>IL0011393449</t>
  </si>
  <si>
    <t>0.992</t>
  </si>
  <si>
    <t>31/03/2027</t>
  </si>
  <si>
    <t>ממשל שקלית 0347</t>
  </si>
  <si>
    <t>IL0011401937</t>
  </si>
  <si>
    <t>14.563</t>
  </si>
  <si>
    <t>31/03/2047</t>
  </si>
  <si>
    <t>ממשל שקלית 1035</t>
  </si>
  <si>
    <t>IL0012277849</t>
  </si>
  <si>
    <t>7.970</t>
  </si>
  <si>
    <t>31/10/2035</t>
  </si>
  <si>
    <t>ממשלתי צמוד 841</t>
  </si>
  <si>
    <t>IL0011205833</t>
  </si>
  <si>
    <t>12.693</t>
  </si>
  <si>
    <t>30/08/2041</t>
  </si>
  <si>
    <t>ממשלתי שקלית 0142</t>
  </si>
  <si>
    <t>IL0011254005</t>
  </si>
  <si>
    <t>11.221</t>
  </si>
  <si>
    <t>31/01/2042</t>
  </si>
  <si>
    <t>ממשלתית משתנה 05/26 0.0866%</t>
  </si>
  <si>
    <t>IL0011417958</t>
  </si>
  <si>
    <t>0.159</t>
  </si>
  <si>
    <t>31/05/2026</t>
  </si>
  <si>
    <t>ממשלתית צמודה 0.5% 0529</t>
  </si>
  <si>
    <t>IL0011570236</t>
  </si>
  <si>
    <t>3.131</t>
  </si>
  <si>
    <t>31/05/2029</t>
  </si>
  <si>
    <t>ממשלתית צמודה 0726</t>
  </si>
  <si>
    <t>IL0011695645</t>
  </si>
  <si>
    <t>0.326</t>
  </si>
  <si>
    <t>31/07/2026</t>
  </si>
  <si>
    <t>ממשלתית צמודה 1.6% 1033</t>
  </si>
  <si>
    <t>IL0012043795</t>
  </si>
  <si>
    <t>7.147</t>
  </si>
  <si>
    <t>31/10/2033</t>
  </si>
  <si>
    <t>ממשלתית שקלית 0537</t>
  </si>
  <si>
    <t>IL0011661803</t>
  </si>
  <si>
    <t>10.056</t>
  </si>
  <si>
    <t>31/05/2037</t>
  </si>
  <si>
    <t>ממשלתית שקלית 1.3% 04/32</t>
  </si>
  <si>
    <t>IL0011806606</t>
  </si>
  <si>
    <t>5.785</t>
  </si>
  <si>
    <t>30/04/2032</t>
  </si>
  <si>
    <t>מקמ       317</t>
  </si>
  <si>
    <t>IL0082703161</t>
  </si>
  <si>
    <t>0.915</t>
  </si>
  <si>
    <t>03/03/2027</t>
  </si>
  <si>
    <t>מקמ       516</t>
  </si>
  <si>
    <t>IL0082605150</t>
  </si>
  <si>
    <t>0.090</t>
  </si>
  <si>
    <t>06/05/2026</t>
  </si>
  <si>
    <t>United States Department of Treasury</t>
  </si>
  <si>
    <t>T 4 1/8 02/15/36</t>
  </si>
  <si>
    <t>US91282CPZ85</t>
  </si>
  <si>
    <t>Aa1</t>
  </si>
  <si>
    <t>0.000</t>
  </si>
  <si>
    <t>15/02/2036</t>
  </si>
  <si>
    <t>מלווה קצר מועד 616</t>
  </si>
  <si>
    <t>IL0082606141</t>
  </si>
  <si>
    <t>0.167</t>
  </si>
  <si>
    <t>03/06/2026</t>
  </si>
  <si>
    <t>ממשל שיקלית 0928</t>
  </si>
  <si>
    <t>IL0011508798</t>
  </si>
  <si>
    <t>2.423</t>
  </si>
  <si>
    <t>28/09/2028</t>
  </si>
  <si>
    <t>איסתא נכסים בע"מ</t>
  </si>
  <si>
    <t>512553058</t>
  </si>
  <si>
    <t>איסתא נכסים אגח א</t>
  </si>
  <si>
    <t>IL0012328675</t>
  </si>
  <si>
    <t>4.500</t>
  </si>
  <si>
    <t>30/06/2033</t>
  </si>
  <si>
    <t>מהדרין בע"מ</t>
  </si>
  <si>
    <t>520018482</t>
  </si>
  <si>
    <t>מהדרין אגח ב</t>
  </si>
  <si>
    <t>IL0012364134</t>
  </si>
  <si>
    <t>3.858</t>
  </si>
  <si>
    <t>י.ד. מור השקעות בע"מ</t>
  </si>
  <si>
    <t>513834606</t>
  </si>
  <si>
    <t>מור השקעות אגח ב</t>
  </si>
  <si>
    <t>IL0012305806</t>
  </si>
  <si>
    <t>שירותים פיננסיים</t>
  </si>
  <si>
    <t>3.488</t>
  </si>
  <si>
    <t>31/07/2033</t>
  </si>
  <si>
    <t>נאוויטס פטרוליום, שותפות מוגבלת</t>
  </si>
  <si>
    <t>550263107</t>
  </si>
  <si>
    <t>נאוויטס אגח ח</t>
  </si>
  <si>
    <t>IL0012318288</t>
  </si>
  <si>
    <t>BBB+</t>
  </si>
  <si>
    <t>4.297</t>
  </si>
  <si>
    <t>31/12/2031</t>
  </si>
  <si>
    <t>חברה לנכסים ולבנין בע"מ</t>
  </si>
  <si>
    <t>520025438</t>
  </si>
  <si>
    <t>נכסים ובנין אגח יב</t>
  </si>
  <si>
    <t>IL0012372392</t>
  </si>
  <si>
    <t>A</t>
  </si>
  <si>
    <t>4.379</t>
  </si>
  <si>
    <t>31/12/2032</t>
  </si>
  <si>
    <t>נכסים ובנין אגח יג</t>
  </si>
  <si>
    <t>IL0012372475</t>
  </si>
  <si>
    <t>4.212</t>
  </si>
  <si>
    <t>אדמה פתרונות לחקלאות בע"מ</t>
  </si>
  <si>
    <t>520043605</t>
  </si>
  <si>
    <t>אדמה אגח ב</t>
  </si>
  <si>
    <t>IL0011109159</t>
  </si>
  <si>
    <t>AA-</t>
  </si>
  <si>
    <t>4.866</t>
  </si>
  <si>
    <t>30/11/2036</t>
  </si>
  <si>
    <t>או.פי.סי. אנרגיה בע"מ</t>
  </si>
  <si>
    <t>514401702</t>
  </si>
  <si>
    <t>או פי סי אגח ב'</t>
  </si>
  <si>
    <t>IL0011660573</t>
  </si>
  <si>
    <t>A+</t>
  </si>
  <si>
    <t>2.079</t>
  </si>
  <si>
    <t>01/10/2028</t>
  </si>
  <si>
    <t>או.פי.סי  אגח ג</t>
  </si>
  <si>
    <t>IL0011803553</t>
  </si>
  <si>
    <t>2.631</t>
  </si>
  <si>
    <t>01/09/2030</t>
  </si>
  <si>
    <t xml:space="preserve">אול-יר  הולדינגס לימיטד </t>
  </si>
  <si>
    <t>1841580</t>
  </si>
  <si>
    <t>אול-יר אגח ה בהשעיה -יהב</t>
  </si>
  <si>
    <t>IL0011433047</t>
  </si>
  <si>
    <t>C</t>
  </si>
  <si>
    <t>31/07/2024</t>
  </si>
  <si>
    <t>אזורים-חברה להשקעות בפתוח ובבנין בע"מ</t>
  </si>
  <si>
    <t>520025990</t>
  </si>
  <si>
    <t>אזורים סדרה 14</t>
  </si>
  <si>
    <t>IL0071504448</t>
  </si>
  <si>
    <t>1.541</t>
  </si>
  <si>
    <t>31/12/2028</t>
  </si>
  <si>
    <t>איי.די.איי. הנפקות (2010) בע"מ</t>
  </si>
  <si>
    <t>514486042</t>
  </si>
  <si>
    <t>איידיאיי הנ הת ז</t>
  </si>
  <si>
    <t>IL0012293507</t>
  </si>
  <si>
    <t>A2</t>
  </si>
  <si>
    <t>5.598</t>
  </si>
  <si>
    <t>22/09/2035</t>
  </si>
  <si>
    <t>איידיאיי הנפקות אגח ו</t>
  </si>
  <si>
    <t>IL0011830374</t>
  </si>
  <si>
    <t>2.621</t>
  </si>
  <si>
    <t>15/12/2028</t>
  </si>
  <si>
    <t>איי.סי.אל גרופ בע"מ (דואלי)</t>
  </si>
  <si>
    <t>520027830</t>
  </si>
  <si>
    <t>אייסיאל   אגח ז</t>
  </si>
  <si>
    <t>IL0028103724</t>
  </si>
  <si>
    <t>6.861</t>
  </si>
  <si>
    <t>30/12/2034</t>
  </si>
  <si>
    <t>איירפורט סיטי בע"מ</t>
  </si>
  <si>
    <t>511659401</t>
  </si>
  <si>
    <t>איירפורט אגח ה</t>
  </si>
  <si>
    <t>IL0011334872</t>
  </si>
  <si>
    <t>1.878</t>
  </si>
  <si>
    <t>אלוני-חץ נכסים והשקעות בע"מ</t>
  </si>
  <si>
    <t>520038506</t>
  </si>
  <si>
    <t>אלוני חץ אגח יב</t>
  </si>
  <si>
    <t>IL0039004952</t>
  </si>
  <si>
    <t>3.031</t>
  </si>
  <si>
    <t>28/02/2031</t>
  </si>
  <si>
    <t>אלוני חץ אגח יג</t>
  </si>
  <si>
    <t>IL0011894065</t>
  </si>
  <si>
    <t>5.485</t>
  </si>
  <si>
    <t>01/03/2037</t>
  </si>
  <si>
    <t>אלקטרה בע"מ</t>
  </si>
  <si>
    <t>520028911</t>
  </si>
  <si>
    <t>אלקטרה    אגח ד</t>
  </si>
  <si>
    <t>IL0073901493</t>
  </si>
  <si>
    <t>0.241</t>
  </si>
  <si>
    <t>30/06/2026</t>
  </si>
  <si>
    <t>אלקטרה אגח ה</t>
  </si>
  <si>
    <t>IL0073902228</t>
  </si>
  <si>
    <t>2.581</t>
  </si>
  <si>
    <t>10/01/2031</t>
  </si>
  <si>
    <t>אלקטרה אגח ו</t>
  </si>
  <si>
    <t>IL0073902632</t>
  </si>
  <si>
    <t>4.599</t>
  </si>
  <si>
    <t>10/12/2035</t>
  </si>
  <si>
    <t>510607328</t>
  </si>
  <si>
    <t>אלקטרה נדלן אגח ז</t>
  </si>
  <si>
    <t>IL0012035536</t>
  </si>
  <si>
    <t>A3</t>
  </si>
  <si>
    <t>3.632</t>
  </si>
  <si>
    <t>30/11/2034</t>
  </si>
  <si>
    <t>אמות השקעות בע"מ</t>
  </si>
  <si>
    <t>520026683</t>
  </si>
  <si>
    <t>אמות אגח ח</t>
  </si>
  <si>
    <t>IL0011727828</t>
  </si>
  <si>
    <t>4.161</t>
  </si>
  <si>
    <t>05/01/2032</t>
  </si>
  <si>
    <t>אנלייט אנרגיה מתחדשת בע"מ</t>
  </si>
  <si>
    <t>520041146</t>
  </si>
  <si>
    <t>אנלייט אנר אגח ז</t>
  </si>
  <si>
    <t>IL0012181223</t>
  </si>
  <si>
    <t>5.161</t>
  </si>
  <si>
    <t>01/09/2033</t>
  </si>
  <si>
    <t>אנלייט אנרגיה אגח ד</t>
  </si>
  <si>
    <t>IL0072002566</t>
  </si>
  <si>
    <t>2.339</t>
  </si>
  <si>
    <t>02/09/2029</t>
  </si>
  <si>
    <t>אנרג'יקס אנרגיות מתחדשות בע"מ</t>
  </si>
  <si>
    <t>513901371</t>
  </si>
  <si>
    <t>אנרג'יקס אגח א</t>
  </si>
  <si>
    <t>IL0011617516</t>
  </si>
  <si>
    <t>2.221</t>
  </si>
  <si>
    <t>01/08/2030</t>
  </si>
  <si>
    <t>אפי נכסים בע"מ</t>
  </si>
  <si>
    <t>510560188</t>
  </si>
  <si>
    <t>אפי נכסים אגח 8</t>
  </si>
  <si>
    <t>IL0011422313</t>
  </si>
  <si>
    <t>0.528</t>
  </si>
  <si>
    <t>15/10/2026</t>
  </si>
  <si>
    <t>אפי נכסים אגח יד</t>
  </si>
  <si>
    <t>IL0011845307</t>
  </si>
  <si>
    <t>3.769</t>
  </si>
  <si>
    <t>30/03/2031</t>
  </si>
  <si>
    <t>אפי נכסים אגחטז</t>
  </si>
  <si>
    <t>IL0012109471</t>
  </si>
  <si>
    <t>6.091</t>
  </si>
  <si>
    <t>30/09/2034</t>
  </si>
  <si>
    <t>קבוצת אקרו בע"מ</t>
  </si>
  <si>
    <t>511996803</t>
  </si>
  <si>
    <t>אקרו אגח ב</t>
  </si>
  <si>
    <t>IL0012260597</t>
  </si>
  <si>
    <t>4.456</t>
  </si>
  <si>
    <t>ארפורט אגח ט</t>
  </si>
  <si>
    <t>IL0011609448</t>
  </si>
  <si>
    <t>4.381</t>
  </si>
  <si>
    <t>30/08/2035</t>
  </si>
  <si>
    <t>ארפורט אגח יב</t>
  </si>
  <si>
    <t>IL0012115643</t>
  </si>
  <si>
    <t>6.596</t>
  </si>
  <si>
    <t>30/04/2037</t>
  </si>
  <si>
    <t>אשטרום נכסים בע"מ</t>
  </si>
  <si>
    <t>520036617</t>
  </si>
  <si>
    <t>אשטרום נכ אגח 14</t>
  </si>
  <si>
    <t>IL0012018961</t>
  </si>
  <si>
    <t>4.915</t>
  </si>
  <si>
    <t>01/01/2034</t>
  </si>
  <si>
    <t>אשטרום נכסים אגח 10</t>
  </si>
  <si>
    <t>IL0025102042</t>
  </si>
  <si>
    <t>1.016</t>
  </si>
  <si>
    <t>02/01/2028</t>
  </si>
  <si>
    <t>קבוצת אשטרום</t>
  </si>
  <si>
    <t>510381601</t>
  </si>
  <si>
    <t>אשטרום קב אגח ג</t>
  </si>
  <si>
    <t>IL0011401028</t>
  </si>
  <si>
    <t>1.472</t>
  </si>
  <si>
    <t>15/01/2029</t>
  </si>
  <si>
    <t>אשטרום קבוצה אגח ה</t>
  </si>
  <si>
    <t>IL0011995797</t>
  </si>
  <si>
    <t>4.525</t>
  </si>
  <si>
    <t>בתי זקוק לנפט בע"מ</t>
  </si>
  <si>
    <t>520036658</t>
  </si>
  <si>
    <t>בזן אגח טו</t>
  </si>
  <si>
    <t>IL0012119868</t>
  </si>
  <si>
    <t>5.388</t>
  </si>
  <si>
    <t>25/12/2034</t>
  </si>
  <si>
    <t>ביג אגח יח</t>
  </si>
  <si>
    <t>IL0011742264</t>
  </si>
  <si>
    <t>Aa3</t>
  </si>
  <si>
    <t>3.583</t>
  </si>
  <si>
    <t>ביג אגח כ</t>
  </si>
  <si>
    <t>IL0011861882</t>
  </si>
  <si>
    <t>4.233</t>
  </si>
  <si>
    <t>01/05/2033</t>
  </si>
  <si>
    <t>ביג אגח כד</t>
  </si>
  <si>
    <t>IL0012270323</t>
  </si>
  <si>
    <t>6.617</t>
  </si>
  <si>
    <t>10/08/2034</t>
  </si>
  <si>
    <t>הבינלאומי הראשון הנפקות בע"מ</t>
  </si>
  <si>
    <t>513141879</t>
  </si>
  <si>
    <t>בינל הנפקות אגח יג</t>
  </si>
  <si>
    <t>IL0012284696</t>
  </si>
  <si>
    <t>2.352</t>
  </si>
  <si>
    <t>04/09/2028</t>
  </si>
  <si>
    <t>בינל הנפקות אגח יד</t>
  </si>
  <si>
    <t>IL0012382375</t>
  </si>
  <si>
    <t>3.383</t>
  </si>
  <si>
    <t>23/09/2026</t>
  </si>
  <si>
    <t>בתי זיקוק אגח יג</t>
  </si>
  <si>
    <t>IL0011953465</t>
  </si>
  <si>
    <t>3.586</t>
  </si>
  <si>
    <t>26/09/2032</t>
  </si>
  <si>
    <t>חברת גב-ים לקרקעות בע"מ</t>
  </si>
  <si>
    <t>520001736</t>
  </si>
  <si>
    <t>גב ים אגח ח</t>
  </si>
  <si>
    <t>IL0075901517</t>
  </si>
  <si>
    <t>4.120</t>
  </si>
  <si>
    <t>30/06/2034</t>
  </si>
  <si>
    <t>גב ים אגח ט</t>
  </si>
  <si>
    <t>IL0075902192</t>
  </si>
  <si>
    <t>3.259</t>
  </si>
  <si>
    <t>גב ים אגח י</t>
  </si>
  <si>
    <t>IL0075902846</t>
  </si>
  <si>
    <t>3.721</t>
  </si>
  <si>
    <t>01/07/2035</t>
  </si>
  <si>
    <t>גב ים אגח יא</t>
  </si>
  <si>
    <t>IL0012083395</t>
  </si>
  <si>
    <t>2.404</t>
  </si>
  <si>
    <t>דיסקונט מנפיקים בע"מ</t>
  </si>
  <si>
    <t>520029935</t>
  </si>
  <si>
    <t>דיסק מנ אגח טז</t>
  </si>
  <si>
    <t>IL0012031576</t>
  </si>
  <si>
    <t>20/03/2035</t>
  </si>
  <si>
    <t>דיסק מנ אגח יז</t>
  </si>
  <si>
    <t>IL0012159534</t>
  </si>
  <si>
    <t>4.655</t>
  </si>
  <si>
    <t>דיסקונט אגח יד</t>
  </si>
  <si>
    <t>IL0074801635</t>
  </si>
  <si>
    <t>2.543</t>
  </si>
  <si>
    <t>05/12/2030</t>
  </si>
  <si>
    <t>דיסקונט מנ נד ט</t>
  </si>
  <si>
    <t>IL0011912461</t>
  </si>
  <si>
    <t>2.572</t>
  </si>
  <si>
    <t>30/11/2028</t>
  </si>
  <si>
    <t>דליה חברות אנרגיה בע"מ</t>
  </si>
  <si>
    <t>516269248</t>
  </si>
  <si>
    <t>דליה אגח א</t>
  </si>
  <si>
    <t>IL0011849515</t>
  </si>
  <si>
    <t>2.993</t>
  </si>
  <si>
    <t>30/09/2031</t>
  </si>
  <si>
    <t>דליה אנרגיה אגח ב</t>
  </si>
  <si>
    <t>IL0011935983</t>
  </si>
  <si>
    <t>A-</t>
  </si>
  <si>
    <t>5.295</t>
  </si>
  <si>
    <t>01/10/2034</t>
  </si>
  <si>
    <t>דליה אנרגיה אגח ג</t>
  </si>
  <si>
    <t>IL0012333113</t>
  </si>
  <si>
    <t>7.317</t>
  </si>
  <si>
    <t>30/09/2037</t>
  </si>
  <si>
    <t>קבוצת דלק בע"מ</t>
  </si>
  <si>
    <t>520044322</t>
  </si>
  <si>
    <t>דלק קבוצה אג"ח מא</t>
  </si>
  <si>
    <t>IL0012286188</t>
  </si>
  <si>
    <t>6.000</t>
  </si>
  <si>
    <t>31/03/2035</t>
  </si>
  <si>
    <t>520042177</t>
  </si>
  <si>
    <t>הכשרה חברה לביטוח ד</t>
  </si>
  <si>
    <t>IL0011560252</t>
  </si>
  <si>
    <t>Baa2</t>
  </si>
  <si>
    <t>1.652</t>
  </si>
  <si>
    <t>חברת הכשרת הישוב בישראל בע"מ</t>
  </si>
  <si>
    <t>520020116</t>
  </si>
  <si>
    <t>הכשרת ישוב אגח 21</t>
  </si>
  <si>
    <t>IL0061202243</t>
  </si>
  <si>
    <t>1.651</t>
  </si>
  <si>
    <t>31/12/2027</t>
  </si>
  <si>
    <t>הכשרת ישוב אגח 22</t>
  </si>
  <si>
    <t>IL0061202409</t>
  </si>
  <si>
    <t>0.735</t>
  </si>
  <si>
    <t>הפניקס אחזקות בע"מ</t>
  </si>
  <si>
    <t>520017450</t>
  </si>
  <si>
    <t>הפניקס אגח 5</t>
  </si>
  <si>
    <t>IL0076702849</t>
  </si>
  <si>
    <t>3.064</t>
  </si>
  <si>
    <t>01/05/2030</t>
  </si>
  <si>
    <t>הראל ביטוח מימון והנפקות בע"מ</t>
  </si>
  <si>
    <t>513834200</t>
  </si>
  <si>
    <t>הראל הנפ אגח טו</t>
  </si>
  <si>
    <t>IL0011431306</t>
  </si>
  <si>
    <t>5.253</t>
  </si>
  <si>
    <t>הראל הנפק אגח יח</t>
  </si>
  <si>
    <t>IL0011826661</t>
  </si>
  <si>
    <t>6.146</t>
  </si>
  <si>
    <t>הראל הנפק אגח כ 31/12/2036</t>
  </si>
  <si>
    <t>IL0012079849</t>
  </si>
  <si>
    <t>6.297</t>
  </si>
  <si>
    <t>הראל הנפק נד כא</t>
  </si>
  <si>
    <t>IL0012206079</t>
  </si>
  <si>
    <t>7.255</t>
  </si>
  <si>
    <t>30/06/2074</t>
  </si>
  <si>
    <t>הראל הנפקות יא</t>
  </si>
  <si>
    <t>IL0011363160</t>
  </si>
  <si>
    <t>1.682</t>
  </si>
  <si>
    <t>ויתניה בע"מ</t>
  </si>
  <si>
    <t>512096793</t>
  </si>
  <si>
    <t>ויתניה אגח ז</t>
  </si>
  <si>
    <t>IL0012162413</t>
  </si>
  <si>
    <t>4.434</t>
  </si>
  <si>
    <t>30/06/2032</t>
  </si>
  <si>
    <t>החברה לישראל בע"מ</t>
  </si>
  <si>
    <t>520028010</t>
  </si>
  <si>
    <t>חברה לישראל אגח 14</t>
  </si>
  <si>
    <t>IL0057603016</t>
  </si>
  <si>
    <t>1.326</t>
  </si>
  <si>
    <t>30/06/2028</t>
  </si>
  <si>
    <t>חברת החשמל לישראל בע"מ</t>
  </si>
  <si>
    <t>520000472</t>
  </si>
  <si>
    <t>חשמל אגח 33</t>
  </si>
  <si>
    <t>IL0060003923</t>
  </si>
  <si>
    <t>9.442</t>
  </si>
  <si>
    <t>30/05/2036</t>
  </si>
  <si>
    <t>חשמל אגח 34</t>
  </si>
  <si>
    <t>IL0011967812</t>
  </si>
  <si>
    <t>6.481</t>
  </si>
  <si>
    <t>12/06/2033</t>
  </si>
  <si>
    <t>חשמל אגח 35</t>
  </si>
  <si>
    <t>IL0011967994</t>
  </si>
  <si>
    <t>9.452</t>
  </si>
  <si>
    <t>12/06/2037</t>
  </si>
  <si>
    <t>חשמל אגח 36</t>
  </si>
  <si>
    <t>IL0012215898</t>
  </si>
  <si>
    <t>7.192</t>
  </si>
  <si>
    <t>11/05/2034</t>
  </si>
  <si>
    <t>יו.אמ.איץ' פרופרטיס אינק.</t>
  </si>
  <si>
    <t>221890929</t>
  </si>
  <si>
    <t>יו.אמ.איץ' אגח א</t>
  </si>
  <si>
    <t>IL0011841678</t>
  </si>
  <si>
    <t>0.895</t>
  </si>
  <si>
    <t>28/02/2027</t>
  </si>
  <si>
    <t>ירושלים מימון והנפקות (2005) בע"מ</t>
  </si>
  <si>
    <t>513682146</t>
  </si>
  <si>
    <t>ירושלים אגח ט"ו</t>
  </si>
  <si>
    <t>IL0011617698</t>
  </si>
  <si>
    <t>0.745</t>
  </si>
  <si>
    <t>31/12/2026</t>
  </si>
  <si>
    <t>ירושלים הנפ אגח טז</t>
  </si>
  <si>
    <t>IL0011721706</t>
  </si>
  <si>
    <t>1.227</t>
  </si>
  <si>
    <t>ירושלים הנפ אגח יט</t>
  </si>
  <si>
    <t>IL0012014333</t>
  </si>
  <si>
    <t>3.209</t>
  </si>
  <si>
    <t>31/01/2031</t>
  </si>
  <si>
    <t>ישראמקו נגב 2 שותפות מוגבלת</t>
  </si>
  <si>
    <t>550010003</t>
  </si>
  <si>
    <t>ישראמקו אגח ג</t>
  </si>
  <si>
    <t>IL0023202323</t>
  </si>
  <si>
    <t>2.365</t>
  </si>
  <si>
    <t>10/10/2030</t>
  </si>
  <si>
    <t>ישרס חברה להשקעות בע"מ</t>
  </si>
  <si>
    <t>520017807</t>
  </si>
  <si>
    <t>ישרס אגח יט</t>
  </si>
  <si>
    <t>IL0061303488</t>
  </si>
  <si>
    <t>5.334</t>
  </si>
  <si>
    <t>31/03/2036</t>
  </si>
  <si>
    <t>כללביט מימון בע"מ</t>
  </si>
  <si>
    <t>513754069</t>
  </si>
  <si>
    <t>כלל אגח יא</t>
  </si>
  <si>
    <t>IL0011606477</t>
  </si>
  <si>
    <t>3.809</t>
  </si>
  <si>
    <t>כלל החזקות עסקי ביטוח בע"מ</t>
  </si>
  <si>
    <t>520036120</t>
  </si>
  <si>
    <t>כלל ביטוח אגח א</t>
  </si>
  <si>
    <t>IL0011934812</t>
  </si>
  <si>
    <t>1.862</t>
  </si>
  <si>
    <t>28/02/2028</t>
  </si>
  <si>
    <t>כלל הון  אגח יד</t>
  </si>
  <si>
    <t>IL0012205246</t>
  </si>
  <si>
    <t>8.194</t>
  </si>
  <si>
    <t>30/09/2039</t>
  </si>
  <si>
    <t>520024647</t>
  </si>
  <si>
    <t>כלל הון אגח טו</t>
  </si>
  <si>
    <t>IL0012303090</t>
  </si>
  <si>
    <t>8.153</t>
  </si>
  <si>
    <t>31/10/2036</t>
  </si>
  <si>
    <t>כלל מימון אגח יב</t>
  </si>
  <si>
    <t>IL0011799280</t>
  </si>
  <si>
    <t>5.577</t>
  </si>
  <si>
    <t>31/03/2032</t>
  </si>
  <si>
    <t>כלל מימון אגח יג</t>
  </si>
  <si>
    <t>IL0011979205</t>
  </si>
  <si>
    <t>6.823</t>
  </si>
  <si>
    <t>31/07/2034</t>
  </si>
  <si>
    <t>520018078</t>
  </si>
  <si>
    <t>לאומי אגח 179</t>
  </si>
  <si>
    <t>IL0060403727</t>
  </si>
  <si>
    <t>לאומי אגח 186</t>
  </si>
  <si>
    <t>IL0012018391</t>
  </si>
  <si>
    <t>3.685</t>
  </si>
  <si>
    <t>30/11/2033</t>
  </si>
  <si>
    <t>לאומי אגח סד 183</t>
  </si>
  <si>
    <t>IL0060405474</t>
  </si>
  <si>
    <t>3.643</t>
  </si>
  <si>
    <t>25/11/2029</t>
  </si>
  <si>
    <t>לאומי אגח סד' 188</t>
  </si>
  <si>
    <t>IL0012286675</t>
  </si>
  <si>
    <t>Aaa</t>
  </si>
  <si>
    <t>6.209</t>
  </si>
  <si>
    <t>01/08/2036</t>
  </si>
  <si>
    <t>לאומי התח נדח' סד' 406</t>
  </si>
  <si>
    <t>IL0012164237</t>
  </si>
  <si>
    <t>4.620</t>
  </si>
  <si>
    <t>28/02/2036</t>
  </si>
  <si>
    <t>מבנה נדל"ן (כ.ד)  בע"מ</t>
  </si>
  <si>
    <t>520024126</t>
  </si>
  <si>
    <t>מבנה אגח כה</t>
  </si>
  <si>
    <t>IL0022606367</t>
  </si>
  <si>
    <t>4.693</t>
  </si>
  <si>
    <t>30/09/2033</t>
  </si>
  <si>
    <t>מבנה אגח כו</t>
  </si>
  <si>
    <t>IL0012207143</t>
  </si>
  <si>
    <t>6.547</t>
  </si>
  <si>
    <t>31/03/2034</t>
  </si>
  <si>
    <t>מבני תעשיה אגח יז</t>
  </si>
  <si>
    <t>IL0022604461</t>
  </si>
  <si>
    <t>1.214</t>
  </si>
  <si>
    <t>מגדל ביטוח גיוס הון בע"מ</t>
  </si>
  <si>
    <t>513230029</t>
  </si>
  <si>
    <t>מגדל ביטוח הון אגח יד</t>
  </si>
  <si>
    <t>IL0012075219</t>
  </si>
  <si>
    <t>6.286</t>
  </si>
  <si>
    <t>מגדל הון אגח יג 31/12/2032</t>
  </si>
  <si>
    <t>IL0012075136</t>
  </si>
  <si>
    <t>5.613</t>
  </si>
  <si>
    <t>מגדל הון אגח יז</t>
  </si>
  <si>
    <t>IL0012331133</t>
  </si>
  <si>
    <t>6.819</t>
  </si>
  <si>
    <t>30/06/2042</t>
  </si>
  <si>
    <t>מגדל הון אגח יח</t>
  </si>
  <si>
    <t>IL0012331398</t>
  </si>
  <si>
    <t>7.482</t>
  </si>
  <si>
    <t>30/06/2043</t>
  </si>
  <si>
    <t>מגדלי הים התיכון</t>
  </si>
  <si>
    <t>512719485</t>
  </si>
  <si>
    <t>מגדלי תיכון אגח ו</t>
  </si>
  <si>
    <t>IL0011991242</t>
  </si>
  <si>
    <t>4.250</t>
  </si>
  <si>
    <t>מגדלי תיכון אגח ז</t>
  </si>
  <si>
    <t>IL0012176942</t>
  </si>
  <si>
    <t>5.987</t>
  </si>
  <si>
    <t>מגה אור החזקות בע"מ</t>
  </si>
  <si>
    <t>513257873</t>
  </si>
  <si>
    <t>מגה אור אגח יא</t>
  </si>
  <si>
    <t>IL0011783755</t>
  </si>
  <si>
    <t>4.752</t>
  </si>
  <si>
    <t>מגוריט ישראל בעמ</t>
  </si>
  <si>
    <t>515434074</t>
  </si>
  <si>
    <t>מגוריט אגח ו</t>
  </si>
  <si>
    <t>IL0012035049</t>
  </si>
  <si>
    <t>0.744</t>
  </si>
  <si>
    <t>מזרחי טפחות חברה להנפקות בע"מ</t>
  </si>
  <si>
    <t>520032046</t>
  </si>
  <si>
    <t>מז טפ הנ אגח 62</t>
  </si>
  <si>
    <t>IL0023104982</t>
  </si>
  <si>
    <t>2.553</t>
  </si>
  <si>
    <t>22/10/2028</t>
  </si>
  <si>
    <t>מז טפ הנפ אגח61</t>
  </si>
  <si>
    <t>IL0023104644</t>
  </si>
  <si>
    <t>0.671</t>
  </si>
  <si>
    <t>04/12/2026</t>
  </si>
  <si>
    <t>מז טפ הנפק 52</t>
  </si>
  <si>
    <t>IL0023103810</t>
  </si>
  <si>
    <t>4.225</t>
  </si>
  <si>
    <t>01/07/2030</t>
  </si>
  <si>
    <t>מזרחי טפ הנפק התח 69</t>
  </si>
  <si>
    <t>IL0012021593</t>
  </si>
  <si>
    <t>3.042</t>
  </si>
  <si>
    <t>25/06/2029</t>
  </si>
  <si>
    <t>מזרחי טפ הנפק התח 71</t>
  </si>
  <si>
    <t>IL0012138918</t>
  </si>
  <si>
    <t>4.346</t>
  </si>
  <si>
    <t>25/11/2035</t>
  </si>
  <si>
    <t>מזרחי טפחות הנפק 49</t>
  </si>
  <si>
    <t>IL0023102820</t>
  </si>
  <si>
    <t>0.222</t>
  </si>
  <si>
    <t>23/06/2026</t>
  </si>
  <si>
    <t>מזרחי טפחות הנפקות אגח 42</t>
  </si>
  <si>
    <t>IL0023101830</t>
  </si>
  <si>
    <t>3.875</t>
  </si>
  <si>
    <t>09/06/2030</t>
  </si>
  <si>
    <t>מישורים השקעות נדלן בעמ</t>
  </si>
  <si>
    <t>511491839</t>
  </si>
  <si>
    <t>מישורים   אגח ח</t>
  </si>
  <si>
    <t>IL0011431637</t>
  </si>
  <si>
    <t>מליסרון בע"מ</t>
  </si>
  <si>
    <t>520037789</t>
  </si>
  <si>
    <t>מליסרון  אגח יט</t>
  </si>
  <si>
    <t>IL0032303989</t>
  </si>
  <si>
    <t>3.054</t>
  </si>
  <si>
    <t>01/07/2029</t>
  </si>
  <si>
    <t>מליסרון  אגח כא</t>
  </si>
  <si>
    <t>IL0011946386</t>
  </si>
  <si>
    <t>5.048</t>
  </si>
  <si>
    <t>01/01/2037</t>
  </si>
  <si>
    <t>מליסרון אגח יז</t>
  </si>
  <si>
    <t>IL0032302734</t>
  </si>
  <si>
    <t>2.860</t>
  </si>
  <si>
    <t>01/01/2032</t>
  </si>
  <si>
    <t>ממן-מסופי מטען וניטול בע"מ</t>
  </si>
  <si>
    <t>520036435</t>
  </si>
  <si>
    <t>ממן אגח ג</t>
  </si>
  <si>
    <t>IL0023800530</t>
  </si>
  <si>
    <t>1.442</t>
  </si>
  <si>
    <t xml:space="preserve">מניף - שירותים פיננסים בע"מ </t>
  </si>
  <si>
    <t>512764408</t>
  </si>
  <si>
    <t>מניף אגח א</t>
  </si>
  <si>
    <t>IL0011858839</t>
  </si>
  <si>
    <t>0.493</t>
  </si>
  <si>
    <t>30/09/2026</t>
  </si>
  <si>
    <t>מניף אגח ב</t>
  </si>
  <si>
    <t>IL0011988602</t>
  </si>
  <si>
    <t>1.272</t>
  </si>
  <si>
    <t>31/07/2028</t>
  </si>
  <si>
    <t>מניף אגח ג</t>
  </si>
  <si>
    <t>IL0012167206</t>
  </si>
  <si>
    <t>2.432</t>
  </si>
  <si>
    <t>30/11/2029</t>
  </si>
  <si>
    <t>קבוצת מנרב  בע"מ</t>
  </si>
  <si>
    <t>520034505</t>
  </si>
  <si>
    <t>מנרב אגח ד</t>
  </si>
  <si>
    <t>IL0015501690</t>
  </si>
  <si>
    <t>Baa1</t>
  </si>
  <si>
    <t>2.836</t>
  </si>
  <si>
    <t>15/04/2032</t>
  </si>
  <si>
    <t>מקורות חברת מים בע"מ</t>
  </si>
  <si>
    <t>520010869</t>
  </si>
  <si>
    <t>מקורות אגח 11</t>
  </si>
  <si>
    <t>IL0011584765</t>
  </si>
  <si>
    <t>11.480</t>
  </si>
  <si>
    <t>31/12/2053</t>
  </si>
  <si>
    <t>מרכנתיל הנפקות בע"מ</t>
  </si>
  <si>
    <t>513686154</t>
  </si>
  <si>
    <t>מרכנתיל 4</t>
  </si>
  <si>
    <t>IL0011713059</t>
  </si>
  <si>
    <t>2.290</t>
  </si>
  <si>
    <t>30/01/2030</t>
  </si>
  <si>
    <t>נאוויטס אגח ז</t>
  </si>
  <si>
    <t>IL0012160433</t>
  </si>
  <si>
    <t>3.357</t>
  </si>
  <si>
    <t>30/06/2030</t>
  </si>
  <si>
    <t>נאוויטס פטרו אגח ו</t>
  </si>
  <si>
    <t>IL0012048257</t>
  </si>
  <si>
    <t>30/09/2029</t>
  </si>
  <si>
    <t>נאייקס בע"מ</t>
  </si>
  <si>
    <t>513639013</t>
  </si>
  <si>
    <t>נאייקס  אגח  א</t>
  </si>
  <si>
    <t>IL0012189655</t>
  </si>
  <si>
    <t>3.279</t>
  </si>
  <si>
    <t>30/09/2030</t>
  </si>
  <si>
    <t>ע.י נופר אנרגי' בע"מ</t>
  </si>
  <si>
    <t>514599943</t>
  </si>
  <si>
    <t>נופר אנרג אגח ג</t>
  </si>
  <si>
    <t>IL0011980435</t>
  </si>
  <si>
    <t>2.588</t>
  </si>
  <si>
    <t>נופר אנרג אגח ד</t>
  </si>
  <si>
    <t>IL0012114166</t>
  </si>
  <si>
    <t>5.170</t>
  </si>
  <si>
    <t>31/12/2033</t>
  </si>
  <si>
    <t>חברת נמלי ישראל - פיתוח נכסים בע"מ</t>
  </si>
  <si>
    <t>513569780</t>
  </si>
  <si>
    <t>נמלי ישראל אג ב</t>
  </si>
  <si>
    <t>IL0011455727</t>
  </si>
  <si>
    <t>3.604</t>
  </si>
  <si>
    <t>נמלי ישראל אגח א</t>
  </si>
  <si>
    <t>IL0011455644</t>
  </si>
  <si>
    <t>0.743</t>
  </si>
  <si>
    <t>נמקו ריאליטי לטד</t>
  </si>
  <si>
    <t>1905761</t>
  </si>
  <si>
    <t>נמקו אגח ד 15/04/2029 6.25%</t>
  </si>
  <si>
    <t>IL0012064734</t>
  </si>
  <si>
    <t>2.738</t>
  </si>
  <si>
    <t>15/04/2029</t>
  </si>
  <si>
    <t>נמקו אגח ה</t>
  </si>
  <si>
    <t>IL0012132143</t>
  </si>
  <si>
    <t>5.317</t>
  </si>
  <si>
    <t>15/04/2040</t>
  </si>
  <si>
    <t>נמקו אגח ו</t>
  </si>
  <si>
    <t>IL0012231713</t>
  </si>
  <si>
    <t>3.770</t>
  </si>
  <si>
    <t>SILVERSTEIN PROPERTIES LTD</t>
  </si>
  <si>
    <t>1970336</t>
  </si>
  <si>
    <t>סילברסטין אגח ב</t>
  </si>
  <si>
    <t>IL0011605974</t>
  </si>
  <si>
    <t>1.211</t>
  </si>
  <si>
    <t>סילברסטין אגח ג</t>
  </si>
  <si>
    <t>IL0012116484</t>
  </si>
  <si>
    <t>3.310</t>
  </si>
  <si>
    <t>31/12/2030</t>
  </si>
  <si>
    <t>סלקום ישראל בע"מ</t>
  </si>
  <si>
    <t>511930125</t>
  </si>
  <si>
    <t>סלקום אגח יג</t>
  </si>
  <si>
    <t>IL0011891905</t>
  </si>
  <si>
    <t>2.390</t>
  </si>
  <si>
    <t>06/01/2030</t>
  </si>
  <si>
    <t>קבוצת עזריאלי בע"מ (לשעבר קנית מימון)</t>
  </si>
  <si>
    <t>510960719</t>
  </si>
  <si>
    <t>עזריאלי אגח ה</t>
  </si>
  <si>
    <t>IL0011566036</t>
  </si>
  <si>
    <t>1.221</t>
  </si>
  <si>
    <t>עזריאלי אגח ז</t>
  </si>
  <si>
    <t>IL0011786725</t>
  </si>
  <si>
    <t>5.701</t>
  </si>
  <si>
    <t>02/07/2036</t>
  </si>
  <si>
    <t>עזריאלי אגח ט</t>
  </si>
  <si>
    <t>IL0012092537</t>
  </si>
  <si>
    <t>11.397</t>
  </si>
  <si>
    <t>02/01/2046</t>
  </si>
  <si>
    <t>בנק הפועלים בע"מ</t>
  </si>
  <si>
    <t>520000118</t>
  </si>
  <si>
    <t>פועלים אגח 200</t>
  </si>
  <si>
    <t>IL0066204962</t>
  </si>
  <si>
    <t>3.116</t>
  </si>
  <si>
    <t>09/12/2031</t>
  </si>
  <si>
    <t>פועלים אגח 201</t>
  </si>
  <si>
    <t>IL0011913451</t>
  </si>
  <si>
    <t>3.511</t>
  </si>
  <si>
    <t>29/11/2032</t>
  </si>
  <si>
    <t>פועלים אגח 202</t>
  </si>
  <si>
    <t>IL0011998502</t>
  </si>
  <si>
    <t>1.058</t>
  </si>
  <si>
    <t>30/04/2028</t>
  </si>
  <si>
    <t>פועלים אגח 203</t>
  </si>
  <si>
    <t>IL0011998684</t>
  </si>
  <si>
    <t>2.590</t>
  </si>
  <si>
    <t>02/12/2030</t>
  </si>
  <si>
    <t>פועלים הת נד טו</t>
  </si>
  <si>
    <t>IL0012274465</t>
  </si>
  <si>
    <t>9.555</t>
  </si>
  <si>
    <t>21/08/2037</t>
  </si>
  <si>
    <t>פועלים התח נד יא</t>
  </si>
  <si>
    <t>IL0012014663</t>
  </si>
  <si>
    <t>3.476</t>
  </si>
  <si>
    <t>07/12/2029</t>
  </si>
  <si>
    <t>פועלים התח נד יב</t>
  </si>
  <si>
    <t>IL0012141219</t>
  </si>
  <si>
    <t>6.012</t>
  </si>
  <si>
    <t>28/11/2032</t>
  </si>
  <si>
    <t>פז קמעונאות ואנרגיה בע"מ</t>
  </si>
  <si>
    <t>510216054</t>
  </si>
  <si>
    <t>פז נפט  אגח ח</t>
  </si>
  <si>
    <t>IL0011628174</t>
  </si>
  <si>
    <t>2.943</t>
  </si>
  <si>
    <t>הפניקס גיוסי הון (2009) בע"מ</t>
  </si>
  <si>
    <t>514290345</t>
  </si>
  <si>
    <t>פניקס הון אגח טו</t>
  </si>
  <si>
    <t>IL0012019530</t>
  </si>
  <si>
    <t>פניקס הון אגח טז</t>
  </si>
  <si>
    <t>IL0012203340</t>
  </si>
  <si>
    <t>4.838</t>
  </si>
  <si>
    <t>01/11/2034</t>
  </si>
  <si>
    <t>פניקס הון אגח יא</t>
  </si>
  <si>
    <t>IL0011593592</t>
  </si>
  <si>
    <t>2.939</t>
  </si>
  <si>
    <t>30/04/2029</t>
  </si>
  <si>
    <t>פתאל נכסים(אירופה)בע"מ</t>
  </si>
  <si>
    <t>515328250</t>
  </si>
  <si>
    <t>פתאל אירו אגח ו</t>
  </si>
  <si>
    <t>IL0012192865</t>
  </si>
  <si>
    <t>5.206</t>
  </si>
  <si>
    <t>פתאל אירופה אגח ג</t>
  </si>
  <si>
    <t>IL0011418527</t>
  </si>
  <si>
    <t>0.893</t>
  </si>
  <si>
    <t>30/08/2027</t>
  </si>
  <si>
    <t>פתאל החזקות 1998 בע"מ</t>
  </si>
  <si>
    <t>512607888</t>
  </si>
  <si>
    <t>פתאל החז אגח ה</t>
  </si>
  <si>
    <t>IL0012039421</t>
  </si>
  <si>
    <t>3.351</t>
  </si>
  <si>
    <t>31/08/2032</t>
  </si>
  <si>
    <t>צור שמיר אחזקות בע"מ</t>
  </si>
  <si>
    <t>520025586</t>
  </si>
  <si>
    <t>צור אגח י</t>
  </si>
  <si>
    <t>IL0073001716</t>
  </si>
  <si>
    <t>1.720</t>
  </si>
  <si>
    <t>צור אגח יג</t>
  </si>
  <si>
    <t>IL0012246661</t>
  </si>
  <si>
    <t>6.109</t>
  </si>
  <si>
    <t>30/06/2037</t>
  </si>
  <si>
    <t>קרסו מוטורס בע"מ</t>
  </si>
  <si>
    <t>514065283</t>
  </si>
  <si>
    <t>קרסו מוט' אגח ו'</t>
  </si>
  <si>
    <t>IL0012262247</t>
  </si>
  <si>
    <t>3.218</t>
  </si>
  <si>
    <t>28/01/2033</t>
  </si>
  <si>
    <t>ריט 1 בע"מ</t>
  </si>
  <si>
    <t>513821488</t>
  </si>
  <si>
    <t>ריט 1 אגח ז</t>
  </si>
  <si>
    <t>IL0011712713</t>
  </si>
  <si>
    <t>5.398</t>
  </si>
  <si>
    <t>20/09/2034</t>
  </si>
  <si>
    <t>רימון שירותי ייעוץ וניהול בע"מ</t>
  </si>
  <si>
    <t>512467994</t>
  </si>
  <si>
    <t>רימון אגח א</t>
  </si>
  <si>
    <t>IL0012110362</t>
  </si>
  <si>
    <t>3.204</t>
  </si>
  <si>
    <t>Chamoss International Limited</t>
  </si>
  <si>
    <t>633896</t>
  </si>
  <si>
    <t>שמוס אגח א</t>
  </si>
  <si>
    <t>IL0011559510</t>
  </si>
  <si>
    <t>1.917</t>
  </si>
  <si>
    <t>10/07/2028</t>
  </si>
  <si>
    <t>תדיראן גרופ בע"מ</t>
  </si>
  <si>
    <t>520036732</t>
  </si>
  <si>
    <t>תדיראן גרופ אגח 4</t>
  </si>
  <si>
    <t>IL0012087842</t>
  </si>
  <si>
    <t>4.040</t>
  </si>
  <si>
    <t xml:space="preserve">אורמת טכנולגיות אינק </t>
  </si>
  <si>
    <t>5493000TSHHWY24VHM09</t>
  </si>
  <si>
    <t>03/15/31 ֻ ORA 1</t>
  </si>
  <si>
    <t>US686688AD42</t>
  </si>
  <si>
    <t>15/03/2031</t>
  </si>
  <si>
    <t>טבע תעשיות פרמצבטיות בע"מ</t>
  </si>
  <si>
    <t>520013954</t>
  </si>
  <si>
    <t>TEVA 4 3/8 05/09/30</t>
  </si>
  <si>
    <t>XS2406607171</t>
  </si>
  <si>
    <t>BB+</t>
  </si>
  <si>
    <t>3.701</t>
  </si>
  <si>
    <t>09/05/2030</t>
  </si>
  <si>
    <t>אלקטרה נדלן אגח ו</t>
  </si>
  <si>
    <t>IL0011745648</t>
  </si>
  <si>
    <t>2.027</t>
  </si>
  <si>
    <t>30/05/2030</t>
  </si>
  <si>
    <t>חשמל אגח 31</t>
  </si>
  <si>
    <t>IL0060002859</t>
  </si>
  <si>
    <t>4.479</t>
  </si>
  <si>
    <t>19/09/2031</t>
  </si>
  <si>
    <t>ישרס אגח טז</t>
  </si>
  <si>
    <t>IL0061302233</t>
  </si>
  <si>
    <t>2.765</t>
  </si>
  <si>
    <t>30/07/2031</t>
  </si>
  <si>
    <t>מנורה מבטחים החזקות בע"מ</t>
  </si>
  <si>
    <t>520007469</t>
  </si>
  <si>
    <t>מנורה מב  אגח ג</t>
  </si>
  <si>
    <t>IL0056600633</t>
  </si>
  <si>
    <t>ספנסר אקוויטי גרופ לימיטד</t>
  </si>
  <si>
    <t>1838863</t>
  </si>
  <si>
    <t>ספנסר אגח ב</t>
  </si>
  <si>
    <t>IL0011398984</t>
  </si>
  <si>
    <t>1.440</t>
  </si>
  <si>
    <t>31/03/2028</t>
  </si>
  <si>
    <t>עזריאלי אגח ח</t>
  </si>
  <si>
    <t>IL0011786808</t>
  </si>
  <si>
    <t>9.215</t>
  </si>
  <si>
    <t>02/01/2041</t>
  </si>
  <si>
    <t>שופר-סל בע"מ</t>
  </si>
  <si>
    <t>520022732</t>
  </si>
  <si>
    <t>שופרסל אגח ה</t>
  </si>
  <si>
    <t>IL0077702095</t>
  </si>
  <si>
    <t>1.906</t>
  </si>
  <si>
    <t>08/10/2029</t>
  </si>
  <si>
    <t>שטראוס גרופ בע"מ</t>
  </si>
  <si>
    <t>520003781</t>
  </si>
  <si>
    <t>שטראוס אגח ו</t>
  </si>
  <si>
    <t>IL0074604211</t>
  </si>
  <si>
    <t>5.380</t>
  </si>
  <si>
    <t>ש.שלמה החזקות בע"מ</t>
  </si>
  <si>
    <t>520034372</t>
  </si>
  <si>
    <t>שלמה החז אגח יח</t>
  </si>
  <si>
    <t>IL0014103076</t>
  </si>
  <si>
    <t>0.216</t>
  </si>
  <si>
    <t>21/06/2026</t>
  </si>
  <si>
    <t>שפיר הנדסה ותעשיה בע"מ</t>
  </si>
  <si>
    <t>514892801</t>
  </si>
  <si>
    <t>שפיר הנדסה אגח ב</t>
  </si>
  <si>
    <t>IL0011419517</t>
  </si>
  <si>
    <t>2.146</t>
  </si>
  <si>
    <t>05/07/2030</t>
  </si>
  <si>
    <t>אורמת טכנולוגיות</t>
  </si>
  <si>
    <t>US6866881021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</si>
  <si>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</si>
  <si>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</si>
  <si>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</si>
  <si>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</si>
  <si>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</si>
  <si>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</si>
  <si>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אל על נתיבי אויר לישראל בע"מ</t>
  </si>
  <si>
    <t>520017146</t>
  </si>
  <si>
    <t>אל על</t>
  </si>
  <si>
    <t>IL0010878242</t>
  </si>
  <si>
    <t>אלקטרה</t>
  </si>
  <si>
    <t>IL0007390375</t>
  </si>
  <si>
    <t>הבנק הבינלאומי הראשון לישראל בע"מ</t>
  </si>
  <si>
    <t>520029083</t>
  </si>
  <si>
    <t>בינלאומי 5</t>
  </si>
  <si>
    <t>IL0005930388</t>
  </si>
  <si>
    <t>דלתא-גליל תעשיות בע"מ</t>
  </si>
  <si>
    <t>520025602</t>
  </si>
  <si>
    <t>דלתא גליל</t>
  </si>
  <si>
    <t>IL0006270347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</si>
  <si>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</si>
  <si>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</si>
  <si>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</si>
  <si>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</si>
  <si>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</si>
  <si>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</si>
  <si>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</si>
  <si>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</si>
  <si>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טבע</t>
  </si>
  <si>
    <t>IL0006290147</t>
  </si>
  <si>
    <t>טלסיס בע"מ</t>
  </si>
  <si>
    <t>520038100</t>
  </si>
  <si>
    <t>טלסיס</t>
  </si>
  <si>
    <t>IL0003540197</t>
  </si>
  <si>
    <t>ישראכרט בע"מ</t>
  </si>
  <si>
    <t>510706153</t>
  </si>
  <si>
    <t>ישראכרט</t>
  </si>
  <si>
    <t>IL0011574030</t>
  </si>
  <si>
    <t>כלל ביטוח</t>
  </si>
  <si>
    <t>IL0002240146</t>
  </si>
  <si>
    <t>לאומי</t>
  </si>
  <si>
    <t>IL0006046119</t>
  </si>
  <si>
    <t>נייס מערכות בע"מ</t>
  </si>
  <si>
    <t>520036872</t>
  </si>
  <si>
    <t>נייס</t>
  </si>
  <si>
    <t>IL0002730112</t>
  </si>
  <si>
    <t>פועלים</t>
  </si>
  <si>
    <t>IL0006625771</t>
  </si>
  <si>
    <t>תאת טכנולוגיות בע"מ</t>
  </si>
  <si>
    <t>520035791</t>
  </si>
  <si>
    <t>תאת טכנולוגיות</t>
  </si>
  <si>
    <t>IL0010827264</t>
  </si>
  <si>
    <t>amazon.com</t>
  </si>
  <si>
    <t>ZXTILKJKG63JELOEG630</t>
  </si>
  <si>
    <t>Amazon inc</t>
  </si>
  <si>
    <t>US0231351067</t>
  </si>
  <si>
    <t>APOLLO GLOBAL MANAGEMENT</t>
  </si>
  <si>
    <t>254900LMFT1CY9IYB476</t>
  </si>
  <si>
    <t>APOLLO GLOBAL MA</t>
  </si>
  <si>
    <t>US03769M1062</t>
  </si>
  <si>
    <t>BIOGEN IDEC INC</t>
  </si>
  <si>
    <t>W8J5WZB5IY3K0NDQT671</t>
  </si>
  <si>
    <t>Biogen idec inc</t>
  </si>
  <si>
    <t>US09062X1037</t>
  </si>
  <si>
    <t>Flextronics International ltd</t>
  </si>
  <si>
    <t>549300EAQH74YHD07T53</t>
  </si>
  <si>
    <t>Flextronics Intll</t>
  </si>
  <si>
    <t>SG9999000020</t>
  </si>
  <si>
    <t>INTEL CORP</t>
  </si>
  <si>
    <t>KNX4USFCNGPY45LOCE31</t>
  </si>
  <si>
    <t>US4581401001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</si>
  <si>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</si>
  <si>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</si>
  <si>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</si>
  <si>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</si>
  <si>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</si>
  <si>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</si>
  <si>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</si>
  <si>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</si>
  <si>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Netflix Inc</t>
  </si>
  <si>
    <t>549300Y7VHGU0I7CE873</t>
  </si>
  <si>
    <t>US64110L1061</t>
  </si>
  <si>
    <t>Palo alto networks inc</t>
  </si>
  <si>
    <t>549300QXR2YVZV231H43</t>
  </si>
  <si>
    <t>Palo alto networks</t>
  </si>
  <si>
    <t>US6974351057</t>
  </si>
  <si>
    <t>אלביט מערכות בע"מ</t>
  </si>
  <si>
    <t>520043027</t>
  </si>
  <si>
    <t>אלביט מערכות</t>
  </si>
  <si>
    <t>IL0010811243</t>
  </si>
  <si>
    <t>אנלייט אנרגיה</t>
  </si>
  <si>
    <t>IL0007200111</t>
  </si>
  <si>
    <t>אשטרום קבוצה</t>
  </si>
  <si>
    <t>IL0011323156</t>
  </si>
  <si>
    <t>ביג</t>
  </si>
  <si>
    <t>מנועי בית שמש אחזקות (1997) בע"מ</t>
  </si>
  <si>
    <t>520043480</t>
  </si>
  <si>
    <t>בית שמש</t>
  </si>
  <si>
    <t>IL0010815616</t>
  </si>
  <si>
    <t>בנק דיסקונט לישראל בע"מ</t>
  </si>
  <si>
    <t>520007030</t>
  </si>
  <si>
    <t>דיסקונט</t>
  </si>
  <si>
    <t>IL0006912120</t>
  </si>
  <si>
    <t>דלק קבוצה</t>
  </si>
  <si>
    <t>IL0010841281</t>
  </si>
  <si>
    <t>טאואר סמיקונדקטור בע"מ</t>
  </si>
  <si>
    <t>520041997</t>
  </si>
  <si>
    <t>טאואר</t>
  </si>
  <si>
    <t>IL0010823792</t>
  </si>
  <si>
    <t>מגדל אחזקות ביטוח ופיננסים בע"מ</t>
  </si>
  <si>
    <t>520029984</t>
  </si>
  <si>
    <t>מגדל ביטוח</t>
  </si>
  <si>
    <t>IL0010811656</t>
  </si>
  <si>
    <t>ניו-מד אנרג'י- שותפות מוגבלת</t>
  </si>
  <si>
    <t>550013098</t>
  </si>
  <si>
    <t>ניו-מד אנרג'י יהש</t>
  </si>
  <si>
    <t>IL0004750209</t>
  </si>
  <si>
    <t>רשת חנויות רמי לוי שיווק השיקמה 2006 בע"מ</t>
  </si>
  <si>
    <t>513770669</t>
  </si>
  <si>
    <t>רמי לוי</t>
  </si>
  <si>
    <t>IL0011042491</t>
  </si>
  <si>
    <t>שפיר הנדסה</t>
  </si>
  <si>
    <t>IL0011338758</t>
  </si>
  <si>
    <t>BERKSHIRE HATHAWAY FIN</t>
  </si>
  <si>
    <t>5493000C01ZX7D35SD85</t>
  </si>
  <si>
    <t>Berkshire Hathway- B</t>
  </si>
  <si>
    <t>US0846707026</t>
  </si>
  <si>
    <t>KKR &amp; CO. Inc</t>
  </si>
  <si>
    <t>54930013V5I303TF9571</t>
  </si>
  <si>
    <t>kkr&amp;co lp</t>
  </si>
  <si>
    <t>US48251W1045</t>
  </si>
  <si>
    <t>MercadoLibre Inc</t>
  </si>
  <si>
    <t>549300DKPDN9M5S8GB14</t>
  </si>
  <si>
    <t>MERCADOLIBRE INC</t>
  </si>
  <si>
    <t>US58733R1023</t>
  </si>
  <si>
    <t>MODERNA INC</t>
  </si>
  <si>
    <t>549300EI6OKH5K5Q2G38</t>
  </si>
  <si>
    <t>MODINE MFG CO</t>
  </si>
  <si>
    <t>US6078281002</t>
  </si>
  <si>
    <t xml:space="preserve">OKTA </t>
  </si>
  <si>
    <t>549300N8J06I8MRHU620</t>
  </si>
  <si>
    <t>OKTA INC</t>
  </si>
  <si>
    <t>US6792951054</t>
  </si>
  <si>
    <t>UBER TECHNOLOGIE</t>
  </si>
  <si>
    <t>549300B2FTG34FILDR98</t>
  </si>
  <si>
    <t>US90353T1007</t>
  </si>
  <si>
    <t>אברא טכנולוגיות מידע (לשעבר בבילון)</t>
  </si>
  <si>
    <t>512512468</t>
  </si>
  <si>
    <t>אברא טכנולוגיות מידע</t>
  </si>
  <si>
    <t>IL0011016669</t>
  </si>
  <si>
    <t>שירותי מידע</t>
  </si>
  <si>
    <t>אינרום תעשיות בנייה בע"מ</t>
  </si>
  <si>
    <t>515001659</t>
  </si>
  <si>
    <t>אינרום</t>
  </si>
  <si>
    <t>IL0011323560</t>
  </si>
  <si>
    <t>אלקטרה מוצרי צריכה בע"מ</t>
  </si>
  <si>
    <t>520039967</t>
  </si>
  <si>
    <t>אלקטרה צריכה</t>
  </si>
  <si>
    <t>IL0050101299</t>
  </si>
  <si>
    <t>אפי נכסים</t>
  </si>
  <si>
    <t>IL0010913544</t>
  </si>
  <si>
    <t>ארגו פרופרטיז אן. וי</t>
  </si>
  <si>
    <t>70252750</t>
  </si>
  <si>
    <t>NL0015000D84</t>
  </si>
  <si>
    <t>בזק החברה הישראלית לתקשורת בע"מ</t>
  </si>
  <si>
    <t>520031931</t>
  </si>
  <si>
    <t>בזק</t>
  </si>
  <si>
    <t>IL0002300114</t>
  </si>
  <si>
    <t>ביונ תלת מימד בע"מ</t>
  </si>
  <si>
    <t>514669506</t>
  </si>
  <si>
    <t>IL0011755613</t>
  </si>
  <si>
    <t>ג'י וואן פתרונות אבטחה בע"מ</t>
  </si>
  <si>
    <t>510095987</t>
  </si>
  <si>
    <t>גי וואן</t>
  </si>
  <si>
    <t>IL0011562803</t>
  </si>
  <si>
    <t>הייפר גלובל  בעמ</t>
  </si>
  <si>
    <t>516476835</t>
  </si>
  <si>
    <t>הייפר גלובל</t>
  </si>
  <si>
    <t>IL0011849853</t>
  </si>
  <si>
    <t>הפניקס</t>
  </si>
  <si>
    <t>IL0007670123</t>
  </si>
  <si>
    <t>קבוצת חמת בע"מ</t>
  </si>
  <si>
    <t>520038530</t>
  </si>
  <si>
    <t>חמת</t>
  </si>
  <si>
    <t>IL0003840167</t>
  </si>
  <si>
    <t>טיב טעם הולדינגס 1 בע"מ</t>
  </si>
  <si>
    <t>520041187</t>
  </si>
  <si>
    <t>טיב טעם</t>
  </si>
  <si>
    <t>IL0001030100</t>
  </si>
  <si>
    <t>יומן אקסטנשנס בע"מ</t>
  </si>
  <si>
    <t>514707736</t>
  </si>
  <si>
    <t>יומן אקסטנשנס</t>
  </si>
  <si>
    <t>IL0011700007</t>
  </si>
  <si>
    <t>לסיכו בע"מ</t>
  </si>
  <si>
    <t>510512056</t>
  </si>
  <si>
    <t>לסיכו</t>
  </si>
  <si>
    <t>IL0011409468</t>
  </si>
  <si>
    <t>מבנה</t>
  </si>
  <si>
    <t>IL0002260193</t>
  </si>
  <si>
    <t>בנק מזרחי טפחות בע"מ</t>
  </si>
  <si>
    <t>520000522</t>
  </si>
  <si>
    <t>מזרחי טפחות</t>
  </si>
  <si>
    <t>IL0006954379</t>
  </si>
  <si>
    <t>מליסרון</t>
  </si>
  <si>
    <t>IL0003230146</t>
  </si>
  <si>
    <t>מנורה מבטחים החזקות</t>
  </si>
  <si>
    <t>IL0005660183</t>
  </si>
  <si>
    <t>פי.סי.בי. טכנולוגיות בע"מ</t>
  </si>
  <si>
    <t>511888356</t>
  </si>
  <si>
    <t>פיסיבי טכנולוגיות</t>
  </si>
  <si>
    <t>IL0010916851</t>
  </si>
  <si>
    <t>חברת פרטנר תקשורת בע"מ</t>
  </si>
  <si>
    <t>520044314</t>
  </si>
  <si>
    <t>פרטנר</t>
  </si>
  <si>
    <t>IL0010834849</t>
  </si>
  <si>
    <t>פרימוטק גרופ בע"מ</t>
  </si>
  <si>
    <t>516292992</t>
  </si>
  <si>
    <t>פרימוטק</t>
  </si>
  <si>
    <t>IL0011754962</t>
  </si>
  <si>
    <t>פתאל החזקות</t>
  </si>
  <si>
    <t>IL0011434292</t>
  </si>
  <si>
    <t>קבוצת אקרשטיין בע"מ</t>
  </si>
  <si>
    <t>512714494</t>
  </si>
  <si>
    <t>קבוצת אקרשטיין</t>
  </si>
  <si>
    <t>IL0011762056</t>
  </si>
  <si>
    <t>ריט אזורים - ה.פ ליווינג בע"מ</t>
  </si>
  <si>
    <t>516117181</t>
  </si>
  <si>
    <t>ריט אזורים ליווינג</t>
  </si>
  <si>
    <t>IL0011627754</t>
  </si>
  <si>
    <t>רציו חיפושי נפט (1992) - שותפות מוגבלת</t>
  </si>
  <si>
    <t>550012777</t>
  </si>
  <si>
    <t>רציו יהש</t>
  </si>
  <si>
    <t>IL0003940157</t>
  </si>
  <si>
    <t>שטראוס</t>
  </si>
  <si>
    <t>IL0007460160</t>
  </si>
  <si>
    <t>תדיראן גרופ</t>
  </si>
  <si>
    <t>IL0002580129</t>
  </si>
  <si>
    <t>AMERICAN EXPRESS</t>
  </si>
  <si>
    <t>R4PP93JZOLY261QX3811</t>
  </si>
  <si>
    <t>American Ex Co</t>
  </si>
  <si>
    <t>US0258161092</t>
  </si>
  <si>
    <t>ATERIAN INC</t>
  </si>
  <si>
    <t>2138005GAARIE1JMP262</t>
  </si>
  <si>
    <t>US02156U2006</t>
  </si>
  <si>
    <t>COSTCO WHOLESAL</t>
  </si>
  <si>
    <t>29DX7H14B9S6O3FD6V18</t>
  </si>
  <si>
    <t>COSTCO WHOLESALE CORP</t>
  </si>
  <si>
    <t>US22160K1051</t>
  </si>
  <si>
    <t>ELI LILLY  &amp; CO</t>
  </si>
  <si>
    <t>FRDRIPF3EKNDJ2CQJL29</t>
  </si>
  <si>
    <t>Eli Lilly</t>
  </si>
  <si>
    <t>US5324571083</t>
  </si>
  <si>
    <t>HONEYWELL INTERNATIONAL INC</t>
  </si>
  <si>
    <t>ISRPG12PN4EIEOEMW547</t>
  </si>
  <si>
    <t>Honeywell international inc</t>
  </si>
  <si>
    <t>US4385161066</t>
  </si>
  <si>
    <t>MASTERCARD INC</t>
  </si>
  <si>
    <t>AR5L2ODV9HN37376R084</t>
  </si>
  <si>
    <t>Mastercard inc-cla</t>
  </si>
  <si>
    <t>US57636Q1040</t>
  </si>
  <si>
    <t>US60770K1079</t>
  </si>
  <si>
    <t>NIKE INC</t>
  </si>
  <si>
    <t>787RXPR0UX0O0XUXPZ81</t>
  </si>
  <si>
    <t>NIKE INC CL-B</t>
  </si>
  <si>
    <t>US6541061031</t>
  </si>
  <si>
    <t>Northrop Grumman Corp</t>
  </si>
  <si>
    <t>RIMU48P07456QXSO0R61</t>
  </si>
  <si>
    <t>Northrop Grumman</t>
  </si>
  <si>
    <t>US6668071029</t>
  </si>
  <si>
    <t>Prologis Inc</t>
  </si>
  <si>
    <t>529900DFH19P073LZ636</t>
  </si>
  <si>
    <t>PROLOGIS INC</t>
  </si>
  <si>
    <t>US74340W1036</t>
  </si>
  <si>
    <t>Samsung Electronics co ltd</t>
  </si>
  <si>
    <t>9884007ER46L6N7EI764</t>
  </si>
  <si>
    <t>Samsung electronics</t>
  </si>
  <si>
    <t>US7960508882</t>
  </si>
  <si>
    <t>Scoutcam LTD</t>
  </si>
  <si>
    <t>549300FBP1ANSJE5TE25</t>
  </si>
  <si>
    <t>Scoutcam</t>
  </si>
  <si>
    <t>US81063V2043</t>
  </si>
  <si>
    <t>TAIWAN Semiconductor</t>
  </si>
  <si>
    <t>549300KB6NK5SBD14S87</t>
  </si>
  <si>
    <t>Taiwan Semiconductor Adr</t>
  </si>
  <si>
    <t>US8740391003</t>
  </si>
  <si>
    <t>VISA  Inc - CLASS  A</t>
  </si>
  <si>
    <t>549300JZ4OKEHW3DPJ59</t>
  </si>
  <si>
    <t>VISA inc-class a</t>
  </si>
  <si>
    <t>US92826C8394</t>
  </si>
  <si>
    <t>פ.י.ב.י. אחזקות בע"מ</t>
  </si>
  <si>
    <t>520029026</t>
  </si>
  <si>
    <t>פיבי</t>
  </si>
  <si>
    <t>IL0007630119</t>
  </si>
  <si>
    <t>ALPHABET INC</t>
  </si>
  <si>
    <t>5493006MHB84DD0ZWV18</t>
  </si>
  <si>
    <t>ALPHABET INC-A</t>
  </si>
  <si>
    <t>US02079K3059</t>
  </si>
  <si>
    <t>מגדל קרנות נאמנות בע"מ</t>
  </si>
  <si>
    <t>511303661</t>
  </si>
  <si>
    <t>MTF סל תלבונד 60</t>
  </si>
  <si>
    <t>IL0011499964</t>
  </si>
  <si>
    <t>MTF.תלבונדשקלי</t>
  </si>
  <si>
    <t>IL0011500027</t>
  </si>
  <si>
    <t>אי.בי.אי קרנות נאמנות בע"מ</t>
  </si>
  <si>
    <t>513765339</t>
  </si>
  <si>
    <t>אי.בי.אי. סל (00) תל בונד 60 צמודות</t>
  </si>
  <si>
    <t>IL0011480063</t>
  </si>
  <si>
    <t>אי.בי.אי. סל ת"א 125</t>
  </si>
  <si>
    <t>IL0011488082</t>
  </si>
  <si>
    <t>אי בי אי ניהול קרנות נאמנות בע"מ</t>
  </si>
  <si>
    <t>510791031</t>
  </si>
  <si>
    <t>איביאי סל תא-ביטוח</t>
  </si>
  <si>
    <t>IL0012157710</t>
  </si>
  <si>
    <t>הראל קרנות נאמנות בע"מ</t>
  </si>
  <si>
    <t>511776783</t>
  </si>
  <si>
    <t>הראל סל (4A) MSCI AC World מנ</t>
  </si>
  <si>
    <t>IL0011502007</t>
  </si>
  <si>
    <t>הראל סל תא 90</t>
  </si>
  <si>
    <t>IL0011489312</t>
  </si>
  <si>
    <t>הראל סל תל בונד 60</t>
  </si>
  <si>
    <t>IL0011504730</t>
  </si>
  <si>
    <t xml:space="preserve">ילין לפידות קרנות נאמנות בע"מ </t>
  </si>
  <si>
    <t>513846808</t>
  </si>
  <si>
    <t>י.ל סל S&amp;P</t>
  </si>
  <si>
    <t>IL0012016569</t>
  </si>
  <si>
    <t xml:space="preserve">מור ניהול קרנות נאמנות בע"מ </t>
  </si>
  <si>
    <t>514884485</t>
  </si>
  <si>
    <t>מור סל )00( תל בונד 60</t>
  </si>
  <si>
    <t>IL0011953044</t>
  </si>
  <si>
    <t>מור סל )4D(י S&amp;P 500</t>
  </si>
  <si>
    <t>IL0011658106</t>
  </si>
  <si>
    <t>קסם קרנות נאמנות בע"מ</t>
  </si>
  <si>
    <t>510938608</t>
  </si>
  <si>
    <t>קסMSCIACWORLDממ</t>
  </si>
  <si>
    <t>IL0011473621</t>
  </si>
  <si>
    <t>קסם 500 P&amp;S PR מנוטרלת מטבע</t>
  </si>
  <si>
    <t>IL0011466047</t>
  </si>
  <si>
    <t>קסם FTSE China 50 (4D) ETF</t>
  </si>
  <si>
    <t>IL0011465213</t>
  </si>
  <si>
    <t>קסם MSCI India (!)(4D) ETF</t>
  </si>
  <si>
    <t>IL0011457475</t>
  </si>
  <si>
    <t>קסם קרן סל תא 125</t>
  </si>
  <si>
    <t>IL0011463564</t>
  </si>
  <si>
    <t>קסם תל בונד שקלי</t>
  </si>
  <si>
    <t>IL0011464141</t>
  </si>
  <si>
    <t>קסם.STOX600מא</t>
  </si>
  <si>
    <t>IL0011461824</t>
  </si>
  <si>
    <t>Amundi Asset Management</t>
  </si>
  <si>
    <t>213800VZW861M5FHMD50</t>
  </si>
  <si>
    <t>A MSCI WLRD $ACC</t>
  </si>
  <si>
    <t>IE000BI8OT95</t>
  </si>
  <si>
    <t>AMUNDI MSCI EMII</t>
  </si>
  <si>
    <t>LU2573967036</t>
  </si>
  <si>
    <t>DB x TRACKERS</t>
  </si>
  <si>
    <t>549300L70BS183Y6ML67</t>
  </si>
  <si>
    <t>DB X-Trackers msciI</t>
  </si>
  <si>
    <t>LU0274209237</t>
  </si>
  <si>
    <t>State Street Corp</t>
  </si>
  <si>
    <t>07F5H7W3ET8ZLWNMFP29</t>
  </si>
  <si>
    <t>Energy s.sector spdr</t>
  </si>
  <si>
    <t>US81369Y5069</t>
  </si>
  <si>
    <t>First trust</t>
  </si>
  <si>
    <t>549300ZLB3EUU3H8NE60</t>
  </si>
  <si>
    <t>FIRST TRUST NASD</t>
  </si>
  <si>
    <t>US33734X8469</t>
  </si>
  <si>
    <t>FIRST TRUST RBA</t>
  </si>
  <si>
    <t>US33738R7044</t>
  </si>
  <si>
    <t>Industrial select</t>
  </si>
  <si>
    <t>US81369Y7040</t>
  </si>
  <si>
    <t xml:space="preserve">BlackRock  Asset Managment </t>
  </si>
  <si>
    <t>549300LRIF3NWCU26A80</t>
  </si>
  <si>
    <t>ISH $ CORP BD $A</t>
  </si>
  <si>
    <t>IE00BYXYYJ35</t>
  </si>
  <si>
    <t>Ishares ftse 100</t>
  </si>
  <si>
    <t>IE0005042456</t>
  </si>
  <si>
    <t>Ishares ftse china25</t>
  </si>
  <si>
    <t>US4642871846</t>
  </si>
  <si>
    <t>AMUNDI</t>
  </si>
  <si>
    <t>LYX MSCI EMU DR</t>
  </si>
  <si>
    <t>LU1646360971</t>
  </si>
  <si>
    <t>Materiales sel sector</t>
  </si>
  <si>
    <t>US81369Y1001</t>
  </si>
  <si>
    <t>SPDR BLOOMBERG SASB</t>
  </si>
  <si>
    <t>IE0004TYCC17</t>
  </si>
  <si>
    <t>Spdr EUR Indus</t>
  </si>
  <si>
    <t>IE00BKWQOJ47</t>
  </si>
  <si>
    <t>Vanguard Group</t>
  </si>
  <si>
    <t>549300Y88GQ3VLJIBX57</t>
  </si>
  <si>
    <t>VANGUARD TOT WORLD</t>
  </si>
  <si>
    <t>US9220427424</t>
  </si>
  <si>
    <t>MSCI AC WORLDממ סל MTF</t>
  </si>
  <si>
    <t>IL0011760316</t>
  </si>
  <si>
    <t>MTF סל MSCI AC World (4D(</t>
  </si>
  <si>
    <t>IL0012010034</t>
  </si>
  <si>
    <t>MTF500SP ממ</t>
  </si>
  <si>
    <t>IL0011505729</t>
  </si>
  <si>
    <t>אי.בי.אי. סל (4A)י 500 S&amp;P מנוטרלת מט"ח</t>
  </si>
  <si>
    <t>IL0012004359</t>
  </si>
  <si>
    <t>ילין לפידות סל )4A(י asdaq 100</t>
  </si>
  <si>
    <t>IL0012016981</t>
  </si>
  <si>
    <t>מור סל (A4) ת"א -125</t>
  </si>
  <si>
    <t>IL0011961534</t>
  </si>
  <si>
    <t>מור סל )4A( ת"א90-</t>
  </si>
  <si>
    <t>IL0011961468</t>
  </si>
  <si>
    <t>מור סל )4D(י NASDAQ 100</t>
  </si>
  <si>
    <t>IL0011658361</t>
  </si>
  <si>
    <t>Amex tech sel indx</t>
  </si>
  <si>
    <t>US81369Y8030</t>
  </si>
  <si>
    <t>Tidal ETF Trust</t>
  </si>
  <si>
    <t>549300VTYHP8U2332C46</t>
  </si>
  <si>
    <t>FUNDSTRAT GRANNY SH</t>
  </si>
  <si>
    <t>US8863642315</t>
  </si>
  <si>
    <t>Global X Management Co LLc</t>
  </si>
  <si>
    <t>213800R3E823B1UBIA81</t>
  </si>
  <si>
    <t>GLOBAL X US INFR</t>
  </si>
  <si>
    <t>US37954Y673</t>
  </si>
  <si>
    <t>Invesco investment management limited</t>
  </si>
  <si>
    <t>635400KZRKKKNVCJXD85</t>
  </si>
  <si>
    <t>Invesco QQQ  trust NAS1</t>
  </si>
  <si>
    <t>US46090E1038</t>
  </si>
  <si>
    <t>INVESCO SOLAR ETF</t>
  </si>
  <si>
    <t>US46138G7060</t>
  </si>
  <si>
    <t>Van Eck ETF</t>
  </si>
  <si>
    <t>549300ZLFKNTXC51ZN76</t>
  </si>
  <si>
    <t>Market Vectors pharma</t>
  </si>
  <si>
    <t>US92189F6925</t>
  </si>
  <si>
    <t>Utilities select spdr</t>
  </si>
  <si>
    <t>US81369Y8865</t>
  </si>
  <si>
    <t>Vanguard S&amp;P 500 etf</t>
  </si>
  <si>
    <t>US9229083632</t>
  </si>
  <si>
    <t>WisdomTree Europe ltd</t>
  </si>
  <si>
    <t>213800B789JS6Y4H8936</t>
  </si>
  <si>
    <t>Wisdomtree india earnings fund</t>
  </si>
  <si>
    <t>US97717W4226</t>
  </si>
  <si>
    <t>MTF סל (S&amp;P 500 (4D</t>
  </si>
  <si>
    <t>IL0011503336</t>
  </si>
  <si>
    <t>אי.בי.אי. סל (4D)י S&amp;P 500</t>
  </si>
  <si>
    <t>IL0011481624</t>
  </si>
  <si>
    <t>הראל סל SP500</t>
  </si>
  <si>
    <t>IL0011490203</t>
  </si>
  <si>
    <t>INVESCO S&amp;P 500 EQUITY</t>
  </si>
  <si>
    <t>IE00B3YCGJ38</t>
  </si>
  <si>
    <t>Ishares core s&amp;p 500 etf</t>
  </si>
  <si>
    <t>US4642872000</t>
  </si>
  <si>
    <t>LYXOR ETF</t>
  </si>
  <si>
    <t>LYXETF S&amp;P500</t>
  </si>
  <si>
    <t>LU1135865084</t>
  </si>
  <si>
    <t>Spdr s&amp;p 500 etf trust</t>
  </si>
  <si>
    <t>US78462F1030</t>
  </si>
  <si>
    <t>MTF סל )00( תל בונד - שקלי A</t>
  </si>
  <si>
    <t>IL0011728248</t>
  </si>
  <si>
    <t>MTF סל תא 90</t>
  </si>
  <si>
    <t>IL0011502593</t>
  </si>
  <si>
    <t>Financial sel sector spdr</t>
  </si>
  <si>
    <t>US81369Y6059</t>
  </si>
  <si>
    <t>FIRST TR NCESGII</t>
  </si>
  <si>
    <t>US33737A1088</t>
  </si>
  <si>
    <t>Health care select xlv</t>
  </si>
  <si>
    <t>US81369Y2090</t>
  </si>
  <si>
    <t>INVESCO AEROSPAC</t>
  </si>
  <si>
    <t>US46137V1008</t>
  </si>
  <si>
    <t>Ishares msci china</t>
  </si>
  <si>
    <t>US46429B6719</t>
  </si>
  <si>
    <t>ISHARES-IND G&amp;S</t>
  </si>
  <si>
    <t>DE000A0H08J9</t>
  </si>
  <si>
    <t>LYX STX600 HCARE</t>
  </si>
  <si>
    <t>LU1834986900</t>
  </si>
  <si>
    <t>LYX STX600 UTIL</t>
  </si>
  <si>
    <t>LU1834988864</t>
  </si>
  <si>
    <t>NASD LN Equity</t>
  </si>
  <si>
    <t>LU1829221024</t>
  </si>
  <si>
    <t>SPDR COMM SERV SELECT</t>
  </si>
  <si>
    <t>US81369Y8527</t>
  </si>
  <si>
    <t>SPDR US ENERGY</t>
  </si>
  <si>
    <t>IE00BWBXM492</t>
  </si>
  <si>
    <t>State Street Consumer discretionary Select Sector</t>
  </si>
  <si>
    <t>US81369Y4070</t>
  </si>
  <si>
    <t>MTF סל תא 125</t>
  </si>
  <si>
    <t>IL0011502833</t>
  </si>
  <si>
    <t>ילין לפידות סל )4A(י S&amp;P 500 מ</t>
  </si>
  <si>
    <t>IL0012016643</t>
  </si>
  <si>
    <t>קסם NDX100 ETF</t>
  </si>
  <si>
    <t>IL0011465056</t>
  </si>
  <si>
    <t>קסם תא 90</t>
  </si>
  <si>
    <t>IL0011463317</t>
  </si>
  <si>
    <t>US9219327031</t>
  </si>
  <si>
    <t>קסם S&amp;P 500 (4D) ETF</t>
  </si>
  <si>
    <t>IL0011464711</t>
  </si>
  <si>
    <t>Artemis Funds Lux - US Smaller</t>
  </si>
  <si>
    <t>213800SJ3IH3EXMXSJ47</t>
  </si>
  <si>
    <t>ALGEIAU LX</t>
  </si>
  <si>
    <t>LU1846577242</t>
  </si>
  <si>
    <t>ARTEMIS SMARTGA</t>
  </si>
  <si>
    <t>GB00B2PLJD73</t>
  </si>
  <si>
    <t>ARTEMIS-UK SL-IA</t>
  </si>
  <si>
    <t>GB00B2PLJG05</t>
  </si>
  <si>
    <t>Heptagon Fund plc</t>
  </si>
  <si>
    <t>635400CFK4T1LTOQKB10</t>
  </si>
  <si>
    <t>HEPTAGON DRIEH US SMCP-S</t>
  </si>
  <si>
    <t>IE00BH3ZJB48</t>
  </si>
  <si>
    <t>JANUS CAPITAL FUNDS PLC</t>
  </si>
  <si>
    <t>VRMT02ZFO5ZMX44P4506</t>
  </si>
  <si>
    <t>JANUS HEN</t>
  </si>
  <si>
    <t>LU2914768309</t>
  </si>
  <si>
    <t>Kotak</t>
  </si>
  <si>
    <t>KOTAK FDS-INDIA</t>
  </si>
  <si>
    <t>LU2126068639</t>
  </si>
  <si>
    <t>Trigon New Europe Fund</t>
  </si>
  <si>
    <t>529900X2YIFA3JTG4580</t>
  </si>
  <si>
    <t>Trig -Nw EUROP-AEUR</t>
  </si>
  <si>
    <t>LU1687402393</t>
  </si>
  <si>
    <t>איביאי טכנולגיית עילית</t>
  </si>
  <si>
    <t>IL0011425381</t>
  </si>
  <si>
    <t>CIFC Senior Secured Corporate</t>
  </si>
  <si>
    <t>3912000TN89ESDWHS93</t>
  </si>
  <si>
    <t>.CIFC SEN.SEC.COR</t>
  </si>
  <si>
    <t>BBG00L2X6QM0</t>
  </si>
  <si>
    <t>INV-US SEN-G</t>
  </si>
  <si>
    <t>LU0564079282</t>
  </si>
  <si>
    <t>Schroder ISF Greater China</t>
  </si>
  <si>
    <t>8AFAYMK90I2QVGLMLS34</t>
  </si>
  <si>
    <t>Sisf-GRT CHI-IZ</t>
  </si>
  <si>
    <t>LU1953148969</t>
  </si>
  <si>
    <t>Ubam Global</t>
  </si>
  <si>
    <t>5493007WR9BT7NBDHF50</t>
  </si>
  <si>
    <t>Ubam Gb HY</t>
  </si>
  <si>
    <t>LU0569863243</t>
  </si>
  <si>
    <t>$INV-GIG CB-CACC</t>
  </si>
  <si>
    <t>LU1218206339</t>
  </si>
  <si>
    <t>איתי שוורץ</t>
  </si>
  <si>
    <t>03-6929936</t>
  </si>
  <si>
    <t>itay@ag-cpa.co.il</t>
  </si>
  <si>
    <t>Klirmark Fund III (G.P) L.P</t>
  </si>
  <si>
    <t xml:space="preserve">KLIRMARK III </t>
  </si>
  <si>
    <t>500010150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</si>
</sst>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dd/mm/yyyy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24" fillId="0" borderId="20"/>
    <xf numFmtId="9" fontId="2" fillId="0" borderId="0" applyFont="0" applyFill="0" applyBorder="0" applyAlignment="0" applyProtection="0"/>
  </cellStyleXfs>
  <cellXfs count="158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4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right" wrapText="1"/>
    </xf>
    <xf numFmtId="0" fontId="23" fillId="0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readingOrder="2"/>
    </xf>
    <xf numFmtId="4" fontId="0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7" fillId="3" borderId="8" xfId="0" applyNumberFormat="1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2" fontId="7" fillId="3" borderId="2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10" fontId="8" fillId="0" borderId="10" xfId="0" applyNumberFormat="1" applyFont="1" applyFill="1" applyBorder="1" applyAlignment="1">
      <alignment horizontal="center" vertical="center" wrapText="1"/>
    </xf>
    <xf numFmtId="10" fontId="8" fillId="0" borderId="21" xfId="0" applyNumberFormat="1" applyFont="1" applyFill="1" applyBorder="1" applyAlignment="1">
      <alignment horizontal="center" vertical="center" wrapText="1"/>
    </xf>
    <xf numFmtId="9" fontId="24" fillId="0" borderId="20" xfId="3" applyNumberFormat="1" applyFont="1" applyFill="1" applyBorder="1" applyAlignment="1">
      <alignment horizontal="center" vertical="center" wrapText="1"/>
    </xf>
    <xf numFmtId="4" fontId="24" fillId="0" borderId="20" xfId="3" applyNumberFormat="1" applyFont="1" applyFill="1" applyBorder="1" applyAlignment="1">
      <alignment horizontal="center" vertical="center" wrapText="1"/>
    </xf>
    <xf numFmtId="0" fontId="0" fillId="0" borderId="0" xfId="0"/>
    <xf numFmtId="10" fontId="0" fillId="0" borderId="22" xfId="4" applyNumberFormat="1" applyFont="1" applyBorder="1" applyAlignment="1">
      <alignment horizontal="center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43" fontId="8" fillId="0" borderId="10" xfId="4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 applyAlignment="1">
      <alignment horizontal="left"/>
    </xf>
    <xf numFmtId="167" fontId="0" fillId="0" borderId="0" xfId="0" applyNumberFormat="1"/>
    <xf numFmtId="4" fontId="0" fillId="0" borderId="0" xfId="0" applyNumberFormat="1"/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  <cellStyle name="סה&quot;כ" xfId="3" builtinId="25"/>
  </cellStyles>
  <dxfs count="9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16" sqref="D16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19" t="s">
        <v>0</v>
      </c>
      <c r="B1" s="20"/>
      <c r="C1" s="20"/>
      <c r="D1" s="20"/>
    </row>
    <row r="2" spans="1:4"/>
    <row r="3" spans="1:4">
      <c r="A3" t="s">
        <v>1</v>
      </c>
      <c r="D3" s="88" t="s">
        <v>1580</v>
      </c>
    </row>
    <row r="4" spans="1:4"/>
    <row r="5" spans="1:4">
      <c r="A5" t="s">
        <v>2</v>
      </c>
      <c r="D5" s="88" t="s">
        <v>1591</v>
      </c>
    </row>
    <row r="6" spans="1:4"/>
    <row r="7" spans="1:4">
      <c r="A7" t="s">
        <v>3</v>
      </c>
      <c r="D7" s="88" t="s">
        <v>1595</v>
      </c>
    </row>
    <row r="8" spans="1:4">
      <c r="D8" s="18"/>
    </row>
    <row r="9" spans="1:4">
      <c r="A9" t="s">
        <v>4</v>
      </c>
      <c r="D9" s="88">
        <v>2026</v>
      </c>
    </row>
    <row r="10" spans="1:4"/>
    <row r="11" spans="1:4">
      <c r="A11" t="s">
        <v>5</v>
      </c>
      <c r="D11" s="88" t="s">
        <v>1646</v>
      </c>
    </row>
    <row r="12" spans="1:4"/>
    <row r="13" spans="1:4">
      <c r="A13" t="s">
        <v>6</v>
      </c>
      <c r="D13" s="89">
        <f>IFERROR(VLOOKUP(D11,'File Name Info'!A35:B130,2,0),"תא מחושב")</f>
        <v>510930654</v>
      </c>
    </row>
    <row r="14" spans="1:4"/>
    <row r="15" spans="1:4" ht="15">
      <c r="A15" s="13" t="s">
        <v>7</v>
      </c>
      <c r="D15" s="8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510930654_gm_0126.xlxs</v>
      </c>
    </row>
    <row r="16" spans="1:4" ht="15">
      <c r="A16" s="13"/>
      <c r="D16" s="18"/>
    </row>
    <row r="17" spans="1:4" ht="15">
      <c r="A17" s="13" t="s">
        <v>8</v>
      </c>
      <c r="B17" s="10" t="s">
        <v>9</v>
      </c>
      <c r="C17" s="10"/>
      <c r="D17" s="152" t="s">
        <v>3117</v>
      </c>
    </row>
    <row r="18" spans="1:4">
      <c r="A18" s="8"/>
      <c r="B18" s="11"/>
      <c r="C18" s="11"/>
      <c r="D18" s="12"/>
    </row>
    <row r="19" spans="1:4">
      <c r="A19" s="8"/>
      <c r="B19" s="10" t="s">
        <v>10</v>
      </c>
      <c r="C19" s="10"/>
      <c r="D19" s="152" t="s">
        <v>3118</v>
      </c>
    </row>
    <row r="20" spans="1:4">
      <c r="A20" s="8"/>
      <c r="B20" s="11"/>
      <c r="C20" s="11"/>
      <c r="D20" s="12"/>
    </row>
    <row r="21" spans="1:4">
      <c r="A21" s="8"/>
      <c r="B21" s="10" t="s">
        <v>11</v>
      </c>
      <c r="C21" s="10"/>
      <c r="D21" s="153" t="s">
        <v>3119</v>
      </c>
    </row>
    <row r="22" spans="1:4">
      <c r="A22" s="8"/>
      <c r="B22" s="9"/>
      <c r="C22" s="9"/>
    </row>
    <row r="23" spans="1:4" ht="28.5">
      <c r="A23" s="127" t="s">
        <v>12</v>
      </c>
      <c r="D23" s="126" t="s">
        <v>13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"/>
  <sheetViews>
    <sheetView rightToLeft="1" topLeftCell="M1" workbookViewId="0">
      <selection activeCell="T22" sqref="T22"/>
    </sheetView>
  </sheetViews>
  <sheetFormatPr defaultColWidth="0" defaultRowHeight="14.25"/>
  <cols>
    <col min="1" max="25" width="11.625" customWidth="1"/>
    <col min="26" max="27" width="11.625" hidden="1" customWidth="1"/>
    <col min="28" max="28" width="9" hidden="1" customWidth="1"/>
    <col min="29" max="16384" width="9" hidden="1"/>
  </cols>
  <sheetData>
    <row r="1" spans="1:25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25</v>
      </c>
      <c r="M1" s="14" t="s">
        <v>26</v>
      </c>
      <c r="N1" s="14" t="s">
        <v>27</v>
      </c>
      <c r="O1" s="138" t="s">
        <v>28</v>
      </c>
      <c r="P1" s="14" t="s">
        <v>29</v>
      </c>
      <c r="Q1" s="14" t="s">
        <v>30</v>
      </c>
      <c r="R1" s="136" t="s">
        <v>31</v>
      </c>
      <c r="S1" s="14" t="s">
        <v>32</v>
      </c>
      <c r="T1" s="14" t="s">
        <v>33</v>
      </c>
      <c r="U1" s="132" t="s">
        <v>34</v>
      </c>
      <c r="V1" s="136" t="s">
        <v>35</v>
      </c>
      <c r="W1" s="14" t="s">
        <v>36</v>
      </c>
      <c r="X1" s="134" t="s">
        <v>37</v>
      </c>
      <c r="Y1" s="134" t="s">
        <v>38</v>
      </c>
    </row>
    <row r="2" spans="1:25">
      <c r="A2">
        <v>419</v>
      </c>
      <c r="B2">
        <v>419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39" t="s">
        <v>50</v>
      </c>
      <c r="P2" t="s">
        <v>51</v>
      </c>
      <c r="Q2" t="s">
        <v>52</v>
      </c>
      <c r="R2" s="137">
        <v>58000</v>
      </c>
      <c r="S2" s="131">
        <v>1</v>
      </c>
      <c r="T2" s="131">
        <v>2703</v>
      </c>
      <c r="U2" s="133">
        <v>1</v>
      </c>
      <c r="V2" s="137">
        <v>15190</v>
      </c>
      <c r="W2" s="131">
        <v>410.58600000000001</v>
      </c>
      <c r="X2" s="135">
        <v>1</v>
      </c>
      <c r="Y2" s="135">
        <v>3.5042242624718699E-4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9"/>
  <sheetViews>
    <sheetView rightToLeft="1" topLeftCell="L1" workbookViewId="0">
      <selection activeCell="J26" sqref="J26"/>
    </sheetView>
  </sheetViews>
  <sheetFormatPr defaultColWidth="0" defaultRowHeight="14.25"/>
  <cols>
    <col min="1" max="24" width="11.625" customWidth="1"/>
    <col min="25" max="25" width="11.625" hidden="1" customWidth="1"/>
    <col min="26" max="26" width="9" hidden="1" customWidth="1"/>
    <col min="27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54</v>
      </c>
      <c r="O1" s="138" t="s">
        <v>28</v>
      </c>
      <c r="P1" s="14" t="s">
        <v>29</v>
      </c>
      <c r="Q1" s="14" t="s">
        <v>30</v>
      </c>
      <c r="R1" s="136" t="s">
        <v>31</v>
      </c>
      <c r="S1" s="14" t="s">
        <v>33</v>
      </c>
      <c r="T1" s="132" t="s">
        <v>34</v>
      </c>
      <c r="U1" s="136" t="s">
        <v>35</v>
      </c>
      <c r="V1" s="14" t="s">
        <v>36</v>
      </c>
      <c r="W1" s="134" t="s">
        <v>37</v>
      </c>
      <c r="X1" s="134" t="s">
        <v>38</v>
      </c>
    </row>
    <row r="2" spans="1:24">
      <c r="A2">
        <v>14947</v>
      </c>
      <c r="B2">
        <v>14949</v>
      </c>
      <c r="C2" t="s">
        <v>55</v>
      </c>
      <c r="D2" t="s">
        <v>56</v>
      </c>
      <c r="E2" t="s">
        <v>41</v>
      </c>
      <c r="F2" t="s">
        <v>57</v>
      </c>
      <c r="G2" t="s">
        <v>58</v>
      </c>
      <c r="H2" t="s">
        <v>44</v>
      </c>
      <c r="I2" t="s">
        <v>59</v>
      </c>
      <c r="J2" t="s">
        <v>45</v>
      </c>
      <c r="K2" t="s">
        <v>45</v>
      </c>
      <c r="L2" t="s">
        <v>47</v>
      </c>
      <c r="M2" t="s">
        <v>60</v>
      </c>
      <c r="N2" t="s">
        <v>59</v>
      </c>
      <c r="O2" s="139" t="s">
        <v>61</v>
      </c>
      <c r="P2" t="s">
        <v>51</v>
      </c>
      <c r="Q2" t="s">
        <v>52</v>
      </c>
      <c r="R2" s="137">
        <v>3.1</v>
      </c>
      <c r="S2" s="131">
        <v>-7</v>
      </c>
      <c r="T2" s="133">
        <v>1</v>
      </c>
      <c r="U2" s="137">
        <v>42500</v>
      </c>
      <c r="V2" s="131">
        <v>-2.9750000000000001</v>
      </c>
      <c r="W2" s="135">
        <v>1.4912280701754399</v>
      </c>
      <c r="X2" s="135">
        <v>-1.42762310617149E-3</v>
      </c>
    </row>
    <row r="3" spans="1:24">
      <c r="A3">
        <v>14947</v>
      </c>
      <c r="B3">
        <v>14949</v>
      </c>
      <c r="C3" t="s">
        <v>55</v>
      </c>
      <c r="D3" t="s">
        <v>56</v>
      </c>
      <c r="E3" t="s">
        <v>41</v>
      </c>
      <c r="F3" t="s">
        <v>62</v>
      </c>
      <c r="G3" t="s">
        <v>63</v>
      </c>
      <c r="H3" t="s">
        <v>44</v>
      </c>
      <c r="I3" t="s">
        <v>59</v>
      </c>
      <c r="J3" t="s">
        <v>45</v>
      </c>
      <c r="K3" t="s">
        <v>45</v>
      </c>
      <c r="L3" t="s">
        <v>47</v>
      </c>
      <c r="M3" t="s">
        <v>60</v>
      </c>
      <c r="N3" t="s">
        <v>59</v>
      </c>
      <c r="O3" s="139" t="s">
        <v>61</v>
      </c>
      <c r="P3" t="s">
        <v>51</v>
      </c>
      <c r="Q3" t="s">
        <v>52</v>
      </c>
      <c r="R3" s="137">
        <v>3.1</v>
      </c>
      <c r="S3" s="131">
        <v>7</v>
      </c>
      <c r="T3" s="133">
        <v>1</v>
      </c>
      <c r="U3" s="137">
        <v>14000</v>
      </c>
      <c r="V3" s="131">
        <v>0.98</v>
      </c>
      <c r="W3" s="135">
        <v>-0.49122807017543901</v>
      </c>
      <c r="X3" s="135">
        <v>4.7027584673884297E-4</v>
      </c>
    </row>
    <row r="4" spans="1:24">
      <c r="A4">
        <v>419</v>
      </c>
      <c r="B4">
        <v>419</v>
      </c>
      <c r="C4" t="s">
        <v>55</v>
      </c>
      <c r="D4" t="s">
        <v>56</v>
      </c>
      <c r="E4" t="s">
        <v>41</v>
      </c>
      <c r="F4" t="s">
        <v>64</v>
      </c>
      <c r="G4" t="s">
        <v>65</v>
      </c>
      <c r="H4" t="s">
        <v>44</v>
      </c>
      <c r="I4" t="s">
        <v>59</v>
      </c>
      <c r="J4" t="s">
        <v>45</v>
      </c>
      <c r="K4" t="s">
        <v>45</v>
      </c>
      <c r="L4" t="s">
        <v>47</v>
      </c>
      <c r="M4" t="s">
        <v>60</v>
      </c>
      <c r="N4" t="s">
        <v>59</v>
      </c>
      <c r="O4" s="139" t="s">
        <v>66</v>
      </c>
      <c r="P4" t="s">
        <v>51</v>
      </c>
      <c r="Q4" t="s">
        <v>52</v>
      </c>
      <c r="R4" s="137">
        <v>3.6</v>
      </c>
      <c r="S4" s="131">
        <v>-1786</v>
      </c>
      <c r="T4" s="133">
        <v>1</v>
      </c>
      <c r="U4" s="137">
        <v>34700</v>
      </c>
      <c r="V4" s="131">
        <v>-619.74199999999996</v>
      </c>
      <c r="W4" s="135">
        <v>0.40177867560110397</v>
      </c>
      <c r="X4" s="135">
        <v>-5.2893097662018895E-4</v>
      </c>
    </row>
    <row r="5" spans="1:24">
      <c r="A5">
        <v>419</v>
      </c>
      <c r="B5">
        <v>419</v>
      </c>
      <c r="C5" t="s">
        <v>55</v>
      </c>
      <c r="D5" t="s">
        <v>56</v>
      </c>
      <c r="E5" t="s">
        <v>41</v>
      </c>
      <c r="F5" t="s">
        <v>67</v>
      </c>
      <c r="G5" t="s">
        <v>68</v>
      </c>
      <c r="H5" t="s">
        <v>44</v>
      </c>
      <c r="I5" t="s">
        <v>59</v>
      </c>
      <c r="J5" t="s">
        <v>45</v>
      </c>
      <c r="K5" t="s">
        <v>45</v>
      </c>
      <c r="L5" t="s">
        <v>47</v>
      </c>
      <c r="M5" t="s">
        <v>60</v>
      </c>
      <c r="N5" t="s">
        <v>59</v>
      </c>
      <c r="O5" s="139" t="s">
        <v>66</v>
      </c>
      <c r="P5" t="s">
        <v>51</v>
      </c>
      <c r="Q5" t="s">
        <v>52</v>
      </c>
      <c r="R5" s="137">
        <v>3.6</v>
      </c>
      <c r="S5" s="131">
        <v>1786</v>
      </c>
      <c r="T5" s="133">
        <v>1</v>
      </c>
      <c r="U5" s="137">
        <v>7600</v>
      </c>
      <c r="V5" s="131">
        <v>135.73599999999999</v>
      </c>
      <c r="W5" s="135">
        <v>-8.7997635001970803E-2</v>
      </c>
      <c r="X5" s="135">
        <v>1.1584655395716E-4</v>
      </c>
    </row>
    <row r="6" spans="1:24">
      <c r="A6">
        <v>419</v>
      </c>
      <c r="B6">
        <v>419</v>
      </c>
      <c r="C6" t="s">
        <v>55</v>
      </c>
      <c r="D6" t="s">
        <v>56</v>
      </c>
      <c r="E6" t="s">
        <v>41</v>
      </c>
      <c r="F6" t="s">
        <v>57</v>
      </c>
      <c r="G6" t="s">
        <v>58</v>
      </c>
      <c r="H6" t="s">
        <v>44</v>
      </c>
      <c r="I6" t="s">
        <v>59</v>
      </c>
      <c r="J6" t="s">
        <v>45</v>
      </c>
      <c r="K6" t="s">
        <v>45</v>
      </c>
      <c r="L6" t="s">
        <v>47</v>
      </c>
      <c r="M6" t="s">
        <v>60</v>
      </c>
      <c r="N6" t="s">
        <v>59</v>
      </c>
      <c r="O6" s="139" t="s">
        <v>61</v>
      </c>
      <c r="P6" t="s">
        <v>51</v>
      </c>
      <c r="Q6" t="s">
        <v>52</v>
      </c>
      <c r="R6" s="137">
        <v>3.1</v>
      </c>
      <c r="S6" s="131">
        <v>-3714</v>
      </c>
      <c r="T6" s="133">
        <v>1</v>
      </c>
      <c r="U6" s="137">
        <v>42500</v>
      </c>
      <c r="V6" s="131">
        <v>-1578.45</v>
      </c>
      <c r="W6" s="135">
        <v>1.02330897454515</v>
      </c>
      <c r="X6" s="135">
        <v>-1.34715914049094E-3</v>
      </c>
    </row>
    <row r="7" spans="1:24">
      <c r="A7">
        <v>419</v>
      </c>
      <c r="B7">
        <v>419</v>
      </c>
      <c r="C7" t="s">
        <v>55</v>
      </c>
      <c r="D7" t="s">
        <v>56</v>
      </c>
      <c r="E7" t="s">
        <v>41</v>
      </c>
      <c r="F7" t="s">
        <v>62</v>
      </c>
      <c r="G7" t="s">
        <v>63</v>
      </c>
      <c r="H7" t="s">
        <v>44</v>
      </c>
      <c r="I7" t="s">
        <v>59</v>
      </c>
      <c r="J7" t="s">
        <v>45</v>
      </c>
      <c r="K7" t="s">
        <v>45</v>
      </c>
      <c r="L7" t="s">
        <v>47</v>
      </c>
      <c r="M7" t="s">
        <v>60</v>
      </c>
      <c r="N7" t="s">
        <v>59</v>
      </c>
      <c r="O7" s="139" t="s">
        <v>61</v>
      </c>
      <c r="P7" t="s">
        <v>51</v>
      </c>
      <c r="Q7" t="s">
        <v>52</v>
      </c>
      <c r="R7" s="137">
        <v>3.1</v>
      </c>
      <c r="S7" s="131">
        <v>3714</v>
      </c>
      <c r="T7" s="133">
        <v>1</v>
      </c>
      <c r="U7" s="137">
        <v>14000</v>
      </c>
      <c r="V7" s="131">
        <v>519.96</v>
      </c>
      <c r="W7" s="135">
        <v>-0.33709001514428599</v>
      </c>
      <c r="X7" s="135">
        <v>4.43770069808781E-4</v>
      </c>
    </row>
    <row r="8" spans="1:24">
      <c r="A8">
        <v>419</v>
      </c>
      <c r="B8">
        <v>12435</v>
      </c>
      <c r="C8" t="s">
        <v>55</v>
      </c>
      <c r="D8" t="s">
        <v>56</v>
      </c>
      <c r="E8" t="s">
        <v>41</v>
      </c>
      <c r="F8" t="s">
        <v>57</v>
      </c>
      <c r="G8" t="s">
        <v>58</v>
      </c>
      <c r="H8" t="s">
        <v>44</v>
      </c>
      <c r="I8" t="s">
        <v>59</v>
      </c>
      <c r="J8" t="s">
        <v>45</v>
      </c>
      <c r="K8" t="s">
        <v>45</v>
      </c>
      <c r="L8" t="s">
        <v>47</v>
      </c>
      <c r="M8" t="s">
        <v>60</v>
      </c>
      <c r="N8" t="s">
        <v>59</v>
      </c>
      <c r="O8" s="139" t="s">
        <v>61</v>
      </c>
      <c r="P8" t="s">
        <v>51</v>
      </c>
      <c r="Q8" t="s">
        <v>52</v>
      </c>
      <c r="R8" s="137">
        <v>3.1</v>
      </c>
      <c r="S8" s="131">
        <v>-65</v>
      </c>
      <c r="T8" s="133">
        <v>1</v>
      </c>
      <c r="U8" s="137">
        <v>42500</v>
      </c>
      <c r="V8" s="131">
        <v>-27.625</v>
      </c>
      <c r="W8" s="135">
        <v>1.4912280701754399</v>
      </c>
      <c r="X8" s="135">
        <v>-1.24164883278748E-3</v>
      </c>
    </row>
    <row r="9" spans="1:24">
      <c r="A9">
        <v>419</v>
      </c>
      <c r="B9">
        <v>12435</v>
      </c>
      <c r="C9" t="s">
        <v>55</v>
      </c>
      <c r="D9" t="s">
        <v>56</v>
      </c>
      <c r="E9" t="s">
        <v>41</v>
      </c>
      <c r="F9" t="s">
        <v>62</v>
      </c>
      <c r="G9" t="s">
        <v>63</v>
      </c>
      <c r="H9" t="s">
        <v>44</v>
      </c>
      <c r="I9" t="s">
        <v>59</v>
      </c>
      <c r="J9" t="s">
        <v>45</v>
      </c>
      <c r="K9" t="s">
        <v>45</v>
      </c>
      <c r="L9" t="s">
        <v>47</v>
      </c>
      <c r="M9" t="s">
        <v>60</v>
      </c>
      <c r="N9" t="s">
        <v>59</v>
      </c>
      <c r="O9" s="139" t="s">
        <v>61</v>
      </c>
      <c r="P9" t="s">
        <v>51</v>
      </c>
      <c r="Q9" t="s">
        <v>52</v>
      </c>
      <c r="R9" s="137">
        <v>3.1</v>
      </c>
      <c r="S9" s="131">
        <v>65</v>
      </c>
      <c r="T9" s="133">
        <v>1</v>
      </c>
      <c r="U9" s="137">
        <v>14000</v>
      </c>
      <c r="V9" s="131">
        <v>9.1</v>
      </c>
      <c r="W9" s="135">
        <v>-0.49122807017543901</v>
      </c>
      <c r="X9" s="135">
        <v>4.0901373315352298E-4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4"/>
  <sheetViews>
    <sheetView rightToLeft="1" workbookViewId="0">
      <selection activeCell="I25" sqref="I25"/>
    </sheetView>
  </sheetViews>
  <sheetFormatPr defaultColWidth="0" defaultRowHeight="14.25"/>
  <cols>
    <col min="1" max="20" width="11.625" customWidth="1"/>
    <col min="21" max="21" width="9" hidden="1" customWidth="1"/>
    <col min="22" max="16384" width="9" hidden="1"/>
  </cols>
  <sheetData>
    <row r="1" spans="1:2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25</v>
      </c>
      <c r="L1" s="14" t="s">
        <v>54</v>
      </c>
      <c r="M1" s="14" t="s">
        <v>29</v>
      </c>
      <c r="N1" s="14" t="s">
        <v>30</v>
      </c>
      <c r="O1" s="14" t="s">
        <v>33</v>
      </c>
      <c r="P1" s="132" t="s">
        <v>34</v>
      </c>
      <c r="Q1" s="136" t="s">
        <v>35</v>
      </c>
      <c r="R1" s="14" t="s">
        <v>36</v>
      </c>
      <c r="S1" s="134" t="s">
        <v>37</v>
      </c>
      <c r="T1" s="134" t="s">
        <v>38</v>
      </c>
    </row>
    <row r="2" spans="1:20">
      <c r="A2">
        <v>419</v>
      </c>
      <c r="B2">
        <v>419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51</v>
      </c>
      <c r="N2" t="s">
        <v>79</v>
      </c>
      <c r="O2" s="131">
        <v>7</v>
      </c>
      <c r="P2" s="133">
        <v>3.165</v>
      </c>
      <c r="Q2" s="137">
        <v>6570.75</v>
      </c>
      <c r="R2" s="131">
        <v>-287.24</v>
      </c>
      <c r="S2" s="135">
        <v>0.28153652712696198</v>
      </c>
      <c r="T2" s="135">
        <v>-2.4515025434570901E-4</v>
      </c>
    </row>
    <row r="3" spans="1:20">
      <c r="A3">
        <v>419</v>
      </c>
      <c r="B3">
        <v>419</v>
      </c>
      <c r="C3" t="s">
        <v>69</v>
      </c>
      <c r="D3" t="s">
        <v>70</v>
      </c>
      <c r="E3" t="s">
        <v>71</v>
      </c>
      <c r="F3" t="s">
        <v>80</v>
      </c>
      <c r="G3" t="s">
        <v>81</v>
      </c>
      <c r="H3" t="s">
        <v>74</v>
      </c>
      <c r="I3" t="s">
        <v>75</v>
      </c>
      <c r="J3" t="s">
        <v>76</v>
      </c>
      <c r="K3" t="s">
        <v>77</v>
      </c>
      <c r="L3" t="s">
        <v>78</v>
      </c>
      <c r="M3" t="s">
        <v>51</v>
      </c>
      <c r="N3" t="s">
        <v>79</v>
      </c>
      <c r="O3" s="131">
        <v>8</v>
      </c>
      <c r="P3" s="133">
        <v>3.165</v>
      </c>
      <c r="Q3" s="137">
        <v>23915</v>
      </c>
      <c r="R3" s="131">
        <v>-649.78700000000003</v>
      </c>
      <c r="S3" s="135">
        <v>0.63688584833093198</v>
      </c>
      <c r="T3" s="135">
        <v>-5.5457360826611601E-4</v>
      </c>
    </row>
    <row r="4" spans="1:20">
      <c r="A4">
        <v>419</v>
      </c>
      <c r="B4">
        <v>419</v>
      </c>
      <c r="C4" t="s">
        <v>82</v>
      </c>
      <c r="D4" t="s">
        <v>83</v>
      </c>
      <c r="E4" t="s">
        <v>71</v>
      </c>
      <c r="F4" t="s">
        <v>84</v>
      </c>
      <c r="G4" t="s">
        <v>85</v>
      </c>
      <c r="H4" t="s">
        <v>74</v>
      </c>
      <c r="I4" t="s">
        <v>75</v>
      </c>
      <c r="J4" t="s">
        <v>76</v>
      </c>
      <c r="K4" t="s">
        <v>86</v>
      </c>
      <c r="L4" t="s">
        <v>87</v>
      </c>
      <c r="M4" t="s">
        <v>51</v>
      </c>
      <c r="N4" t="s">
        <v>79</v>
      </c>
      <c r="O4" s="131">
        <v>33</v>
      </c>
      <c r="P4" s="133">
        <v>3.165</v>
      </c>
      <c r="Q4" s="137">
        <v>113.51600000000001</v>
      </c>
      <c r="R4" s="131">
        <v>-83.23</v>
      </c>
      <c r="S4" s="135">
        <v>8.1577624542105598E-2</v>
      </c>
      <c r="T4" s="135">
        <v>-7.1034389780610103E-5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5"/>
  <sheetViews>
    <sheetView rightToLeft="1" topLeftCell="B1" workbookViewId="0"/>
  </sheetViews>
  <sheetFormatPr defaultColWidth="0" defaultRowHeight="14.25"/>
  <cols>
    <col min="1" max="28" width="11.625" customWidth="1"/>
    <col min="29" max="29" width="9" hidden="1" customWidth="1"/>
    <col min="30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54</v>
      </c>
      <c r="O1" s="14" t="s">
        <v>29</v>
      </c>
      <c r="P1" s="14" t="s">
        <v>88</v>
      </c>
      <c r="Q1" s="134" t="s">
        <v>89</v>
      </c>
      <c r="R1" s="134" t="s">
        <v>90</v>
      </c>
      <c r="S1" s="14" t="s">
        <v>91</v>
      </c>
      <c r="T1" s="14" t="s">
        <v>92</v>
      </c>
      <c r="U1" s="14" t="s">
        <v>93</v>
      </c>
      <c r="V1" s="14" t="s">
        <v>30</v>
      </c>
      <c r="W1" s="14" t="s">
        <v>33</v>
      </c>
      <c r="X1" s="132" t="s">
        <v>34</v>
      </c>
      <c r="Y1" s="136" t="s">
        <v>35</v>
      </c>
      <c r="Z1" s="14" t="s">
        <v>36</v>
      </c>
      <c r="AA1" s="134" t="s">
        <v>37</v>
      </c>
      <c r="AB1" s="134" t="s">
        <v>38</v>
      </c>
    </row>
    <row r="2" spans="1:28">
      <c r="A2">
        <v>419</v>
      </c>
      <c r="B2">
        <v>419</v>
      </c>
      <c r="C2" t="s">
        <v>94</v>
      </c>
      <c r="D2" t="s">
        <v>95</v>
      </c>
      <c r="E2" t="s">
        <v>41</v>
      </c>
      <c r="F2" t="s">
        <v>96</v>
      </c>
      <c r="G2" t="s">
        <v>97</v>
      </c>
      <c r="H2" t="s">
        <v>44</v>
      </c>
      <c r="I2" t="s">
        <v>98</v>
      </c>
      <c r="J2" t="s">
        <v>45</v>
      </c>
      <c r="K2" t="s">
        <v>45</v>
      </c>
      <c r="L2" t="s">
        <v>46</v>
      </c>
      <c r="M2" t="s">
        <v>47</v>
      </c>
      <c r="N2" t="s">
        <v>99</v>
      </c>
      <c r="O2" t="s">
        <v>51</v>
      </c>
      <c r="P2" t="s">
        <v>100</v>
      </c>
      <c r="Q2" s="135">
        <v>5.0000000000000001E-4</v>
      </c>
      <c r="R2" s="135">
        <v>2.2939999999999999E-2</v>
      </c>
      <c r="S2" t="s">
        <v>101</v>
      </c>
      <c r="T2" t="s">
        <v>102</v>
      </c>
      <c r="U2" t="s">
        <v>103</v>
      </c>
      <c r="V2" t="s">
        <v>52</v>
      </c>
      <c r="W2" s="131">
        <v>1282272.8799999999</v>
      </c>
      <c r="X2" s="133">
        <v>1</v>
      </c>
      <c r="Y2" s="137">
        <v>110</v>
      </c>
      <c r="Z2" s="131">
        <v>1410.5</v>
      </c>
      <c r="AA2" s="135">
        <v>0.49613452492545201</v>
      </c>
      <c r="AB2" s="135">
        <v>1.20381905919428E-3</v>
      </c>
    </row>
    <row r="3" spans="1:28">
      <c r="A3">
        <v>419</v>
      </c>
      <c r="B3">
        <v>419</v>
      </c>
      <c r="C3" t="s">
        <v>104</v>
      </c>
      <c r="D3" t="s">
        <v>105</v>
      </c>
      <c r="E3" t="s">
        <v>41</v>
      </c>
      <c r="F3" t="s">
        <v>106</v>
      </c>
      <c r="G3" t="s">
        <v>107</v>
      </c>
      <c r="H3" t="s">
        <v>44</v>
      </c>
      <c r="I3" t="s">
        <v>98</v>
      </c>
      <c r="J3" t="s">
        <v>45</v>
      </c>
      <c r="K3" t="s">
        <v>45</v>
      </c>
      <c r="L3" t="s">
        <v>46</v>
      </c>
      <c r="M3" t="s">
        <v>47</v>
      </c>
      <c r="N3" t="s">
        <v>87</v>
      </c>
      <c r="O3" t="s">
        <v>51</v>
      </c>
      <c r="P3" t="s">
        <v>108</v>
      </c>
      <c r="Q3" s="135">
        <v>6.8000000000000005E-2</v>
      </c>
      <c r="R3" s="135">
        <v>5.0450000000000002E-2</v>
      </c>
      <c r="S3" t="s">
        <v>101</v>
      </c>
      <c r="T3" t="s">
        <v>102</v>
      </c>
      <c r="U3" t="s">
        <v>103</v>
      </c>
      <c r="V3" t="s">
        <v>52</v>
      </c>
      <c r="W3" s="131">
        <v>1211296.3799999999</v>
      </c>
      <c r="X3" s="133">
        <v>1</v>
      </c>
      <c r="Y3" s="137">
        <v>118.26</v>
      </c>
      <c r="Z3" s="131">
        <v>1432.479</v>
      </c>
      <c r="AA3" s="135">
        <v>0.50386547507454804</v>
      </c>
      <c r="AB3" s="135">
        <v>1.22257740933442E-3</v>
      </c>
    </row>
    <row r="4" spans="1:28">
      <c r="A4">
        <v>419</v>
      </c>
      <c r="B4">
        <v>1472</v>
      </c>
      <c r="C4" t="s">
        <v>94</v>
      </c>
      <c r="D4" t="s">
        <v>95</v>
      </c>
      <c r="E4" t="s">
        <v>41</v>
      </c>
      <c r="F4" t="s">
        <v>96</v>
      </c>
      <c r="G4" t="s">
        <v>97</v>
      </c>
      <c r="H4" t="s">
        <v>44</v>
      </c>
      <c r="I4" t="s">
        <v>98</v>
      </c>
      <c r="J4" t="s">
        <v>45</v>
      </c>
      <c r="K4" t="s">
        <v>45</v>
      </c>
      <c r="L4" t="s">
        <v>46</v>
      </c>
      <c r="M4" t="s">
        <v>47</v>
      </c>
      <c r="N4" t="s">
        <v>99</v>
      </c>
      <c r="O4" t="s">
        <v>51</v>
      </c>
      <c r="P4" t="s">
        <v>100</v>
      </c>
      <c r="Q4" s="135">
        <v>5.0000000000000001E-4</v>
      </c>
      <c r="R4" s="135">
        <v>2.2939999999999999E-2</v>
      </c>
      <c r="S4" t="s">
        <v>101</v>
      </c>
      <c r="T4" t="s">
        <v>102</v>
      </c>
      <c r="U4" t="s">
        <v>103</v>
      </c>
      <c r="V4" t="s">
        <v>52</v>
      </c>
      <c r="W4" s="131">
        <v>0.08</v>
      </c>
      <c r="X4" s="133">
        <v>1</v>
      </c>
      <c r="Y4" s="137">
        <v>110</v>
      </c>
      <c r="Z4" s="131">
        <v>0</v>
      </c>
      <c r="AA4" s="135">
        <v>0.88153386893194197</v>
      </c>
      <c r="AB4" s="135">
        <v>1.24774408375336E-8</v>
      </c>
    </row>
    <row r="5" spans="1:28">
      <c r="A5">
        <v>419</v>
      </c>
      <c r="B5">
        <v>1472</v>
      </c>
      <c r="C5" t="s">
        <v>104</v>
      </c>
      <c r="D5" t="s">
        <v>105</v>
      </c>
      <c r="E5" t="s">
        <v>41</v>
      </c>
      <c r="F5" t="s">
        <v>106</v>
      </c>
      <c r="G5" t="s">
        <v>107</v>
      </c>
      <c r="H5" t="s">
        <v>44</v>
      </c>
      <c r="I5" t="s">
        <v>98</v>
      </c>
      <c r="J5" t="s">
        <v>45</v>
      </c>
      <c r="K5" t="s">
        <v>45</v>
      </c>
      <c r="L5" t="s">
        <v>46</v>
      </c>
      <c r="M5" t="s">
        <v>47</v>
      </c>
      <c r="N5" t="s">
        <v>87</v>
      </c>
      <c r="O5" t="s">
        <v>51</v>
      </c>
      <c r="P5" t="s">
        <v>108</v>
      </c>
      <c r="Q5" s="135">
        <v>6.8000000000000005E-2</v>
      </c>
      <c r="R5" s="135">
        <v>5.0450000000000002E-2</v>
      </c>
      <c r="S5" t="s">
        <v>101</v>
      </c>
      <c r="T5" t="s">
        <v>102</v>
      </c>
      <c r="U5" t="s">
        <v>103</v>
      </c>
      <c r="V5" t="s">
        <v>52</v>
      </c>
      <c r="W5" s="131">
        <v>0.01</v>
      </c>
      <c r="X5" s="133">
        <v>1</v>
      </c>
      <c r="Y5" s="137">
        <v>118.26</v>
      </c>
      <c r="Z5" s="131">
        <v>0</v>
      </c>
      <c r="AA5" s="135">
        <v>0.11846613106805801</v>
      </c>
      <c r="AB5" s="135">
        <v>1.676797901644E-9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/>
  </sheetViews>
  <sheetFormatPr defaultColWidth="0" defaultRowHeight="14.25"/>
  <cols>
    <col min="1" max="25" width="11.625" customWidth="1"/>
    <col min="26" max="26" width="9" hidden="1" customWidth="1"/>
    <col min="27" max="16384" width="9" hidden="1"/>
  </cols>
  <sheetData>
    <row r="1" spans="1:25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21</v>
      </c>
      <c r="G1" s="14" t="s">
        <v>53</v>
      </c>
      <c r="H1" s="14" t="s">
        <v>22</v>
      </c>
      <c r="I1" s="14" t="s">
        <v>23</v>
      </c>
      <c r="J1" s="14" t="s">
        <v>109</v>
      </c>
      <c r="K1" s="14" t="s">
        <v>91</v>
      </c>
      <c r="L1" s="14" t="s">
        <v>92</v>
      </c>
      <c r="M1" s="14" t="s">
        <v>30</v>
      </c>
      <c r="N1" s="14" t="s">
        <v>88</v>
      </c>
      <c r="O1" s="14" t="s">
        <v>110</v>
      </c>
      <c r="P1" s="14" t="s">
        <v>89</v>
      </c>
      <c r="Q1" s="14" t="s">
        <v>90</v>
      </c>
      <c r="R1" s="14" t="s">
        <v>33</v>
      </c>
      <c r="S1" s="14" t="s">
        <v>34</v>
      </c>
      <c r="T1" s="14" t="s">
        <v>35</v>
      </c>
      <c r="U1" s="14" t="s">
        <v>36</v>
      </c>
      <c r="V1" s="14" t="s">
        <v>111</v>
      </c>
      <c r="W1" s="14" t="s">
        <v>112</v>
      </c>
      <c r="X1" s="14" t="s">
        <v>37</v>
      </c>
      <c r="Y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53</v>
      </c>
      <c r="D1" s="14" t="s">
        <v>19</v>
      </c>
      <c r="E1" s="14" t="s">
        <v>20</v>
      </c>
      <c r="F1" s="14" t="s">
        <v>109</v>
      </c>
      <c r="G1" s="14" t="s">
        <v>88</v>
      </c>
      <c r="H1" s="14" t="s">
        <v>113</v>
      </c>
      <c r="I1" s="14" t="s">
        <v>110</v>
      </c>
      <c r="J1" s="14" t="s">
        <v>89</v>
      </c>
      <c r="K1" s="14" t="s">
        <v>90</v>
      </c>
      <c r="L1" s="14" t="s">
        <v>33</v>
      </c>
      <c r="M1" s="14" t="s">
        <v>35</v>
      </c>
      <c r="N1" s="14" t="s">
        <v>36</v>
      </c>
      <c r="O1" s="14" t="s">
        <v>111</v>
      </c>
      <c r="P1" s="14" t="s">
        <v>112</v>
      </c>
      <c r="Q1" s="14" t="s">
        <v>37</v>
      </c>
      <c r="R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>
      <selection activeCell="G28" sqref="G28"/>
    </sheetView>
  </sheetViews>
  <sheetFormatPr defaultColWidth="0" defaultRowHeight="14.25"/>
  <cols>
    <col min="1" max="7" width="11.625" customWidth="1"/>
    <col min="8" max="8" width="9" hidden="1" customWidth="1"/>
    <col min="9" max="16384" width="9" hidden="1"/>
  </cols>
  <sheetData>
    <row r="1" spans="1:7" s="2" customFormat="1" ht="38.25">
      <c r="A1" s="14" t="s">
        <v>114</v>
      </c>
      <c r="B1" s="14" t="s">
        <v>15</v>
      </c>
      <c r="C1" s="14" t="s">
        <v>53</v>
      </c>
      <c r="D1" s="14" t="s">
        <v>115</v>
      </c>
      <c r="E1" s="14" t="s">
        <v>116</v>
      </c>
      <c r="F1" s="14" t="s">
        <v>117</v>
      </c>
      <c r="G1" s="14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4.25"/>
  <cols>
    <col min="1" max="40" width="11.625" customWidth="1"/>
    <col min="41" max="41" width="9" hidden="1" customWidth="1"/>
    <col min="42" max="16384" width="9" hidden="1"/>
  </cols>
  <sheetData>
    <row r="1" spans="1:40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109</v>
      </c>
      <c r="O1" s="14" t="s">
        <v>91</v>
      </c>
      <c r="P1" s="14" t="s">
        <v>92</v>
      </c>
      <c r="Q1" s="14" t="s">
        <v>93</v>
      </c>
      <c r="R1" s="14" t="s">
        <v>30</v>
      </c>
      <c r="S1" s="14" t="s">
        <v>88</v>
      </c>
      <c r="T1" s="14" t="s">
        <v>113</v>
      </c>
      <c r="U1" s="14" t="s">
        <v>118</v>
      </c>
      <c r="V1" s="14" t="s">
        <v>110</v>
      </c>
      <c r="W1" s="14" t="s">
        <v>89</v>
      </c>
      <c r="X1" s="14" t="s">
        <v>90</v>
      </c>
      <c r="Y1" s="14" t="s">
        <v>119</v>
      </c>
      <c r="Z1" s="14" t="s">
        <v>120</v>
      </c>
      <c r="AA1" s="14" t="s">
        <v>121</v>
      </c>
      <c r="AB1" s="14" t="s">
        <v>122</v>
      </c>
      <c r="AC1" s="14" t="s">
        <v>123</v>
      </c>
      <c r="AD1" s="14" t="s">
        <v>124</v>
      </c>
      <c r="AE1" s="14" t="s">
        <v>125</v>
      </c>
      <c r="AF1" s="14" t="s">
        <v>33</v>
      </c>
      <c r="AG1" s="14" t="s">
        <v>34</v>
      </c>
      <c r="AH1" s="14" t="s">
        <v>35</v>
      </c>
      <c r="AI1" s="14" t="s">
        <v>36</v>
      </c>
      <c r="AJ1" s="14" t="s">
        <v>111</v>
      </c>
      <c r="AK1" s="14" t="s">
        <v>126</v>
      </c>
      <c r="AL1" s="14" t="s">
        <v>112</v>
      </c>
      <c r="AM1" s="14" t="s">
        <v>37</v>
      </c>
      <c r="AN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5"/>
  <sheetViews>
    <sheetView rightToLeft="1" workbookViewId="0">
      <selection activeCell="I13" sqref="I13"/>
    </sheetView>
  </sheetViews>
  <sheetFormatPr defaultColWidth="0" defaultRowHeight="14.25"/>
  <cols>
    <col min="1" max="5" width="11.625" customWidth="1"/>
    <col min="6" max="6" width="17.625" customWidth="1"/>
    <col min="7" max="8" width="11.625" customWidth="1"/>
    <col min="9" max="9" width="30" customWidth="1"/>
    <col min="10" max="38" width="11.625" customWidth="1"/>
    <col min="39" max="39" width="9" hidden="1" customWidth="1"/>
    <col min="40" max="16384" width="9" hidden="1"/>
  </cols>
  <sheetData>
    <row r="1" spans="1:3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38" t="s">
        <v>109</v>
      </c>
      <c r="P1" s="14" t="s">
        <v>91</v>
      </c>
      <c r="Q1" s="14" t="s">
        <v>92</v>
      </c>
      <c r="R1" s="14" t="s">
        <v>93</v>
      </c>
      <c r="S1" s="14" t="s">
        <v>30</v>
      </c>
      <c r="T1" s="14" t="s">
        <v>88</v>
      </c>
      <c r="U1" s="14" t="s">
        <v>110</v>
      </c>
      <c r="V1" s="134" t="s">
        <v>90</v>
      </c>
      <c r="W1" s="134" t="s">
        <v>89</v>
      </c>
      <c r="X1" s="14" t="s">
        <v>119</v>
      </c>
      <c r="Y1" s="14" t="s">
        <v>120</v>
      </c>
      <c r="Z1" s="14" t="s">
        <v>121</v>
      </c>
      <c r="AA1" s="14" t="s">
        <v>122</v>
      </c>
      <c r="AB1" s="138" t="s">
        <v>124</v>
      </c>
      <c r="AC1" s="138" t="s">
        <v>125</v>
      </c>
      <c r="AD1" s="14" t="s">
        <v>33</v>
      </c>
      <c r="AE1" s="132" t="s">
        <v>34</v>
      </c>
      <c r="AF1" s="136" t="s">
        <v>35</v>
      </c>
      <c r="AG1" s="14" t="s">
        <v>36</v>
      </c>
      <c r="AH1" s="14" t="s">
        <v>111</v>
      </c>
      <c r="AI1" s="14" t="s">
        <v>126</v>
      </c>
      <c r="AJ1" s="14" t="s">
        <v>112</v>
      </c>
      <c r="AK1" s="134" t="s">
        <v>37</v>
      </c>
      <c r="AL1" s="134" t="s">
        <v>38</v>
      </c>
    </row>
    <row r="2" spans="1:38">
      <c r="A2">
        <v>419</v>
      </c>
      <c r="B2">
        <v>419</v>
      </c>
      <c r="C2" t="s">
        <v>127</v>
      </c>
      <c r="D2" t="s">
        <v>128</v>
      </c>
      <c r="E2" t="s">
        <v>41</v>
      </c>
      <c r="F2" t="s">
        <v>129</v>
      </c>
      <c r="G2" t="s">
        <v>130</v>
      </c>
      <c r="H2" t="s">
        <v>44</v>
      </c>
      <c r="I2" t="s">
        <v>131</v>
      </c>
      <c r="J2" t="s">
        <v>45</v>
      </c>
      <c r="K2" t="s">
        <v>45</v>
      </c>
      <c r="L2" t="s">
        <v>60</v>
      </c>
      <c r="M2" t="s">
        <v>132</v>
      </c>
      <c r="N2" t="s">
        <v>51</v>
      </c>
      <c r="O2" s="139" t="s">
        <v>133</v>
      </c>
      <c r="P2" t="s">
        <v>134</v>
      </c>
      <c r="Q2" t="s">
        <v>135</v>
      </c>
      <c r="R2" t="s">
        <v>103</v>
      </c>
      <c r="S2" t="s">
        <v>52</v>
      </c>
      <c r="T2" t="s">
        <v>136</v>
      </c>
      <c r="U2" t="s">
        <v>137</v>
      </c>
      <c r="V2" s="135">
        <v>4.2500000000000003E-2</v>
      </c>
      <c r="W2" s="135">
        <v>3.9800000000000002E-2</v>
      </c>
      <c r="X2" t="s">
        <v>138</v>
      </c>
      <c r="Y2" t="s">
        <v>51</v>
      </c>
      <c r="Z2" t="s">
        <v>139</v>
      </c>
      <c r="AA2" t="s">
        <v>140</v>
      </c>
      <c r="AB2" s="139" t="s">
        <v>141</v>
      </c>
      <c r="AC2" s="139" t="s">
        <v>141</v>
      </c>
      <c r="AD2" s="131">
        <v>1500000</v>
      </c>
      <c r="AE2" s="133">
        <v>1</v>
      </c>
      <c r="AF2" s="137">
        <v>102.3</v>
      </c>
      <c r="AG2" s="131">
        <v>1534.5</v>
      </c>
      <c r="AJ2" t="s">
        <v>143</v>
      </c>
      <c r="AK2" s="135">
        <v>0.34923585393884798</v>
      </c>
      <c r="AL2" s="135">
        <v>1.30964915016843E-3</v>
      </c>
    </row>
    <row r="3" spans="1:38">
      <c r="A3">
        <v>419</v>
      </c>
      <c r="B3">
        <v>419</v>
      </c>
      <c r="C3" t="s">
        <v>144</v>
      </c>
      <c r="D3" t="s">
        <v>145</v>
      </c>
      <c r="E3" t="s">
        <v>41</v>
      </c>
      <c r="F3" t="s">
        <v>146</v>
      </c>
      <c r="G3" t="s">
        <v>147</v>
      </c>
      <c r="H3" t="s">
        <v>44</v>
      </c>
      <c r="I3" s="150" t="s">
        <v>148</v>
      </c>
      <c r="J3" t="s">
        <v>45</v>
      </c>
      <c r="K3" t="s">
        <v>45</v>
      </c>
      <c r="L3" t="s">
        <v>60</v>
      </c>
      <c r="M3" t="s">
        <v>49</v>
      </c>
      <c r="N3" t="s">
        <v>51</v>
      </c>
      <c r="O3" s="139" t="s">
        <v>149</v>
      </c>
      <c r="P3" t="s">
        <v>150</v>
      </c>
      <c r="Q3" t="s">
        <v>102</v>
      </c>
      <c r="R3" t="s">
        <v>103</v>
      </c>
      <c r="S3" t="s">
        <v>52</v>
      </c>
      <c r="T3" t="s">
        <v>151</v>
      </c>
      <c r="U3" t="s">
        <v>152</v>
      </c>
      <c r="V3" s="135">
        <v>3.3099999999999997E-2</v>
      </c>
      <c r="W3" s="135">
        <v>3.4000000000000002E-2</v>
      </c>
      <c r="X3" t="s">
        <v>138</v>
      </c>
      <c r="Y3" t="s">
        <v>51</v>
      </c>
      <c r="Z3" t="s">
        <v>139</v>
      </c>
      <c r="AA3" t="s">
        <v>140</v>
      </c>
      <c r="AB3" s="139" t="s">
        <v>141</v>
      </c>
      <c r="AC3" s="139" t="s">
        <v>141</v>
      </c>
      <c r="AD3" s="131">
        <v>1993000</v>
      </c>
      <c r="AE3" s="133">
        <v>1</v>
      </c>
      <c r="AF3" s="137">
        <v>102.09</v>
      </c>
      <c r="AG3" s="131">
        <v>2034.654</v>
      </c>
      <c r="AJ3" t="s">
        <v>143</v>
      </c>
      <c r="AK3" s="135">
        <v>0.463065508236779</v>
      </c>
      <c r="AL3" s="135">
        <v>1.7365151444066801E-3</v>
      </c>
    </row>
    <row r="4" spans="1:38">
      <c r="A4">
        <v>419</v>
      </c>
      <c r="B4">
        <v>419</v>
      </c>
      <c r="C4" t="s">
        <v>144</v>
      </c>
      <c r="D4" t="s">
        <v>145</v>
      </c>
      <c r="E4" t="s">
        <v>41</v>
      </c>
      <c r="F4" t="s">
        <v>153</v>
      </c>
      <c r="G4" t="s">
        <v>154</v>
      </c>
      <c r="H4" t="s">
        <v>44</v>
      </c>
      <c r="I4" t="s">
        <v>131</v>
      </c>
      <c r="J4" t="s">
        <v>45</v>
      </c>
      <c r="K4" t="s">
        <v>45</v>
      </c>
      <c r="L4" t="s">
        <v>155</v>
      </c>
      <c r="M4" t="s">
        <v>49</v>
      </c>
      <c r="N4" t="s">
        <v>51</v>
      </c>
      <c r="O4" s="139" t="s">
        <v>156</v>
      </c>
      <c r="P4" t="s">
        <v>157</v>
      </c>
      <c r="Q4" t="s">
        <v>135</v>
      </c>
      <c r="R4" t="s">
        <v>103</v>
      </c>
      <c r="S4" t="s">
        <v>52</v>
      </c>
      <c r="T4" t="s">
        <v>158</v>
      </c>
      <c r="U4" t="s">
        <v>159</v>
      </c>
      <c r="V4" s="135">
        <v>4.5199999999999997E-2</v>
      </c>
      <c r="W4" s="135">
        <v>3.1E-2</v>
      </c>
      <c r="X4" t="s">
        <v>138</v>
      </c>
      <c r="Y4" t="s">
        <v>51</v>
      </c>
      <c r="Z4" t="s">
        <v>139</v>
      </c>
      <c r="AA4" t="s">
        <v>140</v>
      </c>
      <c r="AB4" s="139" t="s">
        <v>141</v>
      </c>
      <c r="AC4" s="139" t="s">
        <v>141</v>
      </c>
      <c r="AD4" s="131">
        <v>746637.65</v>
      </c>
      <c r="AE4" s="133">
        <v>1</v>
      </c>
      <c r="AF4" s="137">
        <v>99.02</v>
      </c>
      <c r="AG4" s="131">
        <v>739.32100000000003</v>
      </c>
      <c r="AJ4" t="s">
        <v>143</v>
      </c>
      <c r="AK4" s="135">
        <v>0.168261493278133</v>
      </c>
      <c r="AL4" s="135">
        <v>6.3098768122577399E-4</v>
      </c>
    </row>
    <row r="5" spans="1:38">
      <c r="A5">
        <v>419</v>
      </c>
      <c r="B5">
        <v>419</v>
      </c>
      <c r="C5" t="s">
        <v>160</v>
      </c>
      <c r="D5" t="s">
        <v>161</v>
      </c>
      <c r="E5" t="s">
        <v>41</v>
      </c>
      <c r="F5" t="s">
        <v>162</v>
      </c>
      <c r="G5" t="s">
        <v>163</v>
      </c>
      <c r="H5" t="s">
        <v>44</v>
      </c>
      <c r="I5" t="s">
        <v>1459</v>
      </c>
      <c r="J5" t="s">
        <v>45</v>
      </c>
      <c r="K5" t="s">
        <v>45</v>
      </c>
      <c r="L5" t="s">
        <v>155</v>
      </c>
      <c r="M5" t="s">
        <v>165</v>
      </c>
      <c r="N5" t="s">
        <v>51</v>
      </c>
      <c r="O5" s="139" t="s">
        <v>156</v>
      </c>
      <c r="P5" t="s">
        <v>150</v>
      </c>
      <c r="Q5" t="s">
        <v>102</v>
      </c>
      <c r="R5" t="s">
        <v>103</v>
      </c>
      <c r="S5" t="s">
        <v>79</v>
      </c>
      <c r="T5" t="s">
        <v>166</v>
      </c>
      <c r="U5" t="s">
        <v>167</v>
      </c>
      <c r="V5" s="135">
        <v>1E-4</v>
      </c>
      <c r="W5" s="135">
        <v>7.9699999999999993E-2</v>
      </c>
      <c r="X5" t="s">
        <v>138</v>
      </c>
      <c r="Y5" t="s">
        <v>51</v>
      </c>
      <c r="Z5" t="s">
        <v>139</v>
      </c>
      <c r="AA5" t="s">
        <v>140</v>
      </c>
      <c r="AB5" s="139" t="s">
        <v>141</v>
      </c>
      <c r="AC5" s="139" t="s">
        <v>141</v>
      </c>
      <c r="AD5" s="131">
        <v>25824.51</v>
      </c>
      <c r="AE5" s="133">
        <v>3.165</v>
      </c>
      <c r="AF5" s="137">
        <v>104.49</v>
      </c>
      <c r="AG5" s="131">
        <v>85.403999999999996</v>
      </c>
      <c r="AJ5" t="s">
        <v>143</v>
      </c>
      <c r="AK5" s="135">
        <v>1.9437144546240199E-2</v>
      </c>
      <c r="AL5" s="135">
        <v>7.2890110077705999E-5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4"/>
  <sheetViews>
    <sheetView rightToLeft="1" topLeftCell="N1" workbookViewId="0">
      <selection activeCell="R20" sqref="R20"/>
    </sheetView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38" t="s">
        <v>109</v>
      </c>
      <c r="P1" s="14" t="s">
        <v>30</v>
      </c>
      <c r="Q1" s="14" t="s">
        <v>121</v>
      </c>
      <c r="R1" s="14" t="s">
        <v>122</v>
      </c>
      <c r="S1" s="138" t="s">
        <v>124</v>
      </c>
      <c r="T1" s="138" t="s">
        <v>125</v>
      </c>
      <c r="U1" s="14" t="s">
        <v>33</v>
      </c>
      <c r="V1" s="132" t="s">
        <v>34</v>
      </c>
      <c r="W1" s="136" t="s">
        <v>35</v>
      </c>
      <c r="X1" s="14" t="s">
        <v>36</v>
      </c>
      <c r="Y1" s="134" t="s">
        <v>37</v>
      </c>
      <c r="Z1" s="134" t="s">
        <v>38</v>
      </c>
    </row>
    <row r="2" spans="1:26">
      <c r="A2">
        <v>419</v>
      </c>
      <c r="B2">
        <v>419</v>
      </c>
      <c r="C2" t="s">
        <v>168</v>
      </c>
      <c r="D2" t="s">
        <v>169</v>
      </c>
      <c r="E2" t="s">
        <v>41</v>
      </c>
      <c r="F2" t="s">
        <v>168</v>
      </c>
      <c r="G2" t="s">
        <v>170</v>
      </c>
      <c r="H2" t="s">
        <v>44</v>
      </c>
      <c r="I2" t="s">
        <v>171</v>
      </c>
      <c r="J2" t="s">
        <v>45</v>
      </c>
      <c r="K2" t="s">
        <v>45</v>
      </c>
      <c r="L2" t="s">
        <v>60</v>
      </c>
      <c r="M2" t="s">
        <v>172</v>
      </c>
      <c r="N2" t="s">
        <v>51</v>
      </c>
      <c r="O2" s="139" t="s">
        <v>173</v>
      </c>
      <c r="P2" t="s">
        <v>52</v>
      </c>
      <c r="Q2" t="s">
        <v>174</v>
      </c>
      <c r="R2" t="s">
        <v>175</v>
      </c>
      <c r="S2" s="139" t="s">
        <v>142</v>
      </c>
      <c r="T2" s="139" t="s">
        <v>142</v>
      </c>
      <c r="U2" s="131">
        <v>3509</v>
      </c>
      <c r="V2" s="133">
        <v>1</v>
      </c>
      <c r="W2" s="137">
        <v>0</v>
      </c>
      <c r="X2" s="131">
        <v>0</v>
      </c>
      <c r="Y2" s="135">
        <v>7.1871864764005788E-11</v>
      </c>
      <c r="Z2" s="135">
        <v>2.9948249383779803E-14</v>
      </c>
    </row>
    <row r="3" spans="1:26">
      <c r="A3">
        <v>419</v>
      </c>
      <c r="B3">
        <v>419</v>
      </c>
      <c r="C3" t="s">
        <v>176</v>
      </c>
      <c r="D3" t="s">
        <v>177</v>
      </c>
      <c r="E3" t="s">
        <v>41</v>
      </c>
      <c r="F3" t="s">
        <v>178</v>
      </c>
      <c r="G3" t="s">
        <v>179</v>
      </c>
      <c r="H3" t="s">
        <v>180</v>
      </c>
      <c r="I3" t="s">
        <v>171</v>
      </c>
      <c r="J3" t="s">
        <v>45</v>
      </c>
      <c r="K3" t="s">
        <v>45</v>
      </c>
      <c r="L3" t="s">
        <v>60</v>
      </c>
      <c r="M3" t="s">
        <v>181</v>
      </c>
      <c r="N3" t="s">
        <v>51</v>
      </c>
      <c r="O3" s="139" t="s">
        <v>182</v>
      </c>
      <c r="P3" t="s">
        <v>52</v>
      </c>
      <c r="Q3" t="s">
        <v>183</v>
      </c>
      <c r="R3" t="s">
        <v>140</v>
      </c>
      <c r="S3" s="139" t="s">
        <v>184</v>
      </c>
      <c r="T3" s="139" t="s">
        <v>184</v>
      </c>
      <c r="U3" s="131">
        <v>18541</v>
      </c>
      <c r="V3" s="133">
        <v>1</v>
      </c>
      <c r="W3" s="137">
        <v>2633.2449999999999</v>
      </c>
      <c r="X3" s="131">
        <v>488.23</v>
      </c>
      <c r="Y3" s="135">
        <v>0.99999999991426203</v>
      </c>
      <c r="Z3" s="135">
        <v>4.1668947201451301E-4</v>
      </c>
    </row>
    <row r="4" spans="1:26">
      <c r="A4">
        <v>419</v>
      </c>
      <c r="B4">
        <v>419</v>
      </c>
      <c r="C4" t="s">
        <v>185</v>
      </c>
      <c r="D4" t="s">
        <v>186</v>
      </c>
      <c r="E4" t="s">
        <v>41</v>
      </c>
      <c r="F4" t="s">
        <v>187</v>
      </c>
      <c r="G4" t="s">
        <v>188</v>
      </c>
      <c r="H4" t="s">
        <v>44</v>
      </c>
      <c r="I4" t="s">
        <v>171</v>
      </c>
      <c r="J4" t="s">
        <v>45</v>
      </c>
      <c r="K4" t="s">
        <v>45</v>
      </c>
      <c r="L4" t="s">
        <v>60</v>
      </c>
      <c r="M4" t="s">
        <v>172</v>
      </c>
      <c r="N4" t="s">
        <v>51</v>
      </c>
      <c r="O4" s="139" t="s">
        <v>173</v>
      </c>
      <c r="P4" t="s">
        <v>52</v>
      </c>
      <c r="Q4" t="s">
        <v>174</v>
      </c>
      <c r="R4" t="s">
        <v>175</v>
      </c>
      <c r="S4" s="139" t="s">
        <v>142</v>
      </c>
      <c r="T4" s="139" t="s">
        <v>142</v>
      </c>
      <c r="U4" s="131">
        <v>677</v>
      </c>
      <c r="V4" s="133">
        <v>1</v>
      </c>
      <c r="W4" s="137">
        <v>0</v>
      </c>
      <c r="X4" s="131">
        <v>0</v>
      </c>
      <c r="Y4" s="135">
        <v>1.3866415629875198E-11</v>
      </c>
      <c r="Z4" s="135">
        <v>5.7779894080419005E-15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A21" sqref="A21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30"/>
      <c r="B1" s="31"/>
      <c r="C1" s="91" t="s">
        <v>189</v>
      </c>
      <c r="D1" s="90"/>
      <c r="E1" s="31"/>
    </row>
    <row r="2" spans="1:5" ht="25.5">
      <c r="A2" s="31" t="s">
        <v>190</v>
      </c>
      <c r="B2" s="31" t="s">
        <v>36</v>
      </c>
      <c r="C2" s="31" t="s">
        <v>111</v>
      </c>
      <c r="D2" s="31" t="s">
        <v>112</v>
      </c>
      <c r="E2" s="31" t="s">
        <v>191</v>
      </c>
    </row>
    <row r="3" spans="1:5">
      <c r="A3" s="33" t="s">
        <v>192</v>
      </c>
      <c r="B3" s="144">
        <f>SUM('מזומנים ושווי מזומנים'!O:O)</f>
        <v>25668.656999999999</v>
      </c>
      <c r="C3" s="34"/>
      <c r="D3" s="34"/>
      <c r="E3" s="146">
        <f>SUM('מזומנים ושווי מזומנים'!O:O)/B30</f>
        <v>2.0958107470836779E-2</v>
      </c>
    </row>
    <row r="4" spans="1:5">
      <c r="A4" s="33" t="s">
        <v>193</v>
      </c>
      <c r="B4" s="144">
        <f>SUM('איגרות חוב ממשלתיות'!U:U)</f>
        <v>191812.16699999999</v>
      </c>
      <c r="C4" s="34"/>
      <c r="D4" s="34"/>
      <c r="E4" s="146">
        <f>SUM('איגרות חוב ממשלתיות'!U:U)/B30</f>
        <v>0.15661201169192807</v>
      </c>
    </row>
    <row r="5" spans="1:5">
      <c r="A5" s="33" t="s">
        <v>194</v>
      </c>
      <c r="B5" s="144">
        <f>SUM('ניירות ערך מסחריים'!AD:AD)</f>
        <v>0</v>
      </c>
      <c r="C5" s="34"/>
      <c r="D5" s="34"/>
      <c r="E5" s="146">
        <f>SUM('ניירות ערך מסחריים'!AD:AD)/B30</f>
        <v>0</v>
      </c>
    </row>
    <row r="6" spans="1:5">
      <c r="A6" s="33" t="s">
        <v>195</v>
      </c>
      <c r="B6" s="144">
        <f>SUM('איגרות חוב'!AD:AD)</f>
        <v>238913.21199999974</v>
      </c>
      <c r="C6" s="34"/>
      <c r="D6" s="34"/>
      <c r="E6" s="146">
        <f>SUM('איגרות חוב'!AD:AD)/B30</f>
        <v>0.1950693709179567</v>
      </c>
    </row>
    <row r="7" spans="1:5">
      <c r="A7" s="33" t="s">
        <v>196</v>
      </c>
      <c r="B7" s="144">
        <f>SUM('מניות מבכ ויהש'!U:U)</f>
        <v>295775.69800000009</v>
      </c>
      <c r="C7" s="34"/>
      <c r="D7" s="34"/>
      <c r="E7" s="146">
        <f>SUM('מניות מבכ ויהש'!U:U)/B30</f>
        <v>0.2414968132514983</v>
      </c>
    </row>
    <row r="8" spans="1:5">
      <c r="A8" s="33" t="s">
        <v>197</v>
      </c>
      <c r="B8" s="144">
        <f>SUM('קרנות סל'!T:T)</f>
        <v>256030.04899999991</v>
      </c>
      <c r="C8" s="34"/>
      <c r="D8" s="34"/>
      <c r="E8" s="146">
        <f>SUM('קרנות סל'!T:T)/B30</f>
        <v>0.20904503428853347</v>
      </c>
    </row>
    <row r="9" spans="1:5">
      <c r="A9" s="33" t="s">
        <v>198</v>
      </c>
      <c r="B9" s="144">
        <f>SUM('קרנות נאמנות'!T:T)</f>
        <v>31545.145</v>
      </c>
      <c r="C9" s="34"/>
      <c r="D9" s="34"/>
      <c r="E9" s="146">
        <f>SUM('קרנות נאמנות'!T:T)/B30</f>
        <v>2.5756179573131911E-2</v>
      </c>
    </row>
    <row r="10" spans="1:5">
      <c r="A10" s="33" t="s">
        <v>199</v>
      </c>
      <c r="B10" s="144">
        <f>SUM('כתבי אופציה'!W:W)</f>
        <v>410.58600000000001</v>
      </c>
      <c r="C10" s="34"/>
      <c r="D10" s="34"/>
      <c r="E10" s="146">
        <f>SUM('כתבי אופציה'!W:W)/B30</f>
        <v>3.3523785502377433E-4</v>
      </c>
    </row>
    <row r="11" spans="1:5">
      <c r="A11" s="33" t="s">
        <v>200</v>
      </c>
      <c r="B11" s="144">
        <f>SUM(אופציות!V:V)</f>
        <v>-1563.0160000000001</v>
      </c>
      <c r="C11" s="34"/>
      <c r="D11" s="34"/>
      <c r="E11" s="146">
        <f>SUM(אופציות!V:V)/B30</f>
        <v>-1.2761811927533809E-3</v>
      </c>
    </row>
    <row r="12" spans="1:5">
      <c r="A12" s="33" t="s">
        <v>201</v>
      </c>
      <c r="B12" s="144">
        <f>SUM('חוזים עתידיים'!R:R)</f>
        <v>-1020.2570000000001</v>
      </c>
      <c r="C12" s="34"/>
      <c r="D12" s="34"/>
      <c r="E12" s="146">
        <f>SUM('חוזים עתידיים'!R:R)/B30</f>
        <v>-8.330258904419316E-4</v>
      </c>
    </row>
    <row r="13" spans="1:5">
      <c r="A13" s="33" t="s">
        <v>202</v>
      </c>
      <c r="B13" s="144">
        <f>SUM('מוצרים מובנים'!Z:Z)</f>
        <v>2842.9790000000003</v>
      </c>
      <c r="C13" s="34"/>
      <c r="D13" s="34"/>
      <c r="E13" s="146">
        <f>SUM('מוצרים מובנים'!Z:Z)/B30</f>
        <v>2.3212534812137651E-3</v>
      </c>
    </row>
    <row r="14" spans="1:5">
      <c r="A14" s="33" t="s">
        <v>203</v>
      </c>
      <c r="B14" s="144">
        <f>SUM('לא סחיר איגרות חוב ממשלתיות'!U:U)</f>
        <v>0</v>
      </c>
      <c r="C14" s="34"/>
      <c r="D14" s="34"/>
      <c r="E14" s="146">
        <f>SUM('לא סחיר איגרות חוב ממשלתיות'!U:U)/B30</f>
        <v>0</v>
      </c>
    </row>
    <row r="15" spans="1:5">
      <c r="A15" s="33" t="s">
        <v>204</v>
      </c>
      <c r="B15" s="144">
        <f>SUM('לא סחיר איגרות חוב מיועדות'!N:N)</f>
        <v>0</v>
      </c>
      <c r="C15" s="34"/>
      <c r="D15" s="34"/>
      <c r="E15" s="146">
        <f>SUM('לא סחיר איגרות חוב מיועדות'!N:N)/B30</f>
        <v>0</v>
      </c>
    </row>
    <row r="16" spans="1:5" s="94" customFormat="1">
      <c r="A16" s="35" t="s">
        <v>205</v>
      </c>
      <c r="B16" s="144">
        <f>SUM('אפיק השקעה מובטח תשואה'!F:F)</f>
        <v>0</v>
      </c>
      <c r="C16" s="36"/>
      <c r="D16" s="36"/>
      <c r="E16" s="146">
        <f>SUM('אפיק השקעה מובטח תשואה'!F:F)/B30</f>
        <v>0</v>
      </c>
    </row>
    <row r="17" spans="1:5">
      <c r="A17" s="35" t="s">
        <v>206</v>
      </c>
      <c r="B17" s="144">
        <f>SUM('לא סחיר ניירות ערך מסחריים'!AI:AI)</f>
        <v>0</v>
      </c>
      <c r="C17" s="36"/>
      <c r="D17" s="36"/>
      <c r="E17" s="146">
        <f>SUM('לא סחיר ניירות ערך מסחריים'!AI:AI)/B30</f>
        <v>0</v>
      </c>
    </row>
    <row r="18" spans="1:5">
      <c r="A18" s="33" t="s">
        <v>207</v>
      </c>
      <c r="B18" s="144">
        <f>SUM('לא סחיר איגרות חוב'!AG:AG)</f>
        <v>4393.8790000000008</v>
      </c>
      <c r="C18" s="34"/>
      <c r="D18" s="34"/>
      <c r="E18" s="146">
        <f>SUM('לא סחיר איגרות חוב'!AG:AG)/B30</f>
        <v>3.5875421256302133E-3</v>
      </c>
    </row>
    <row r="19" spans="1:5">
      <c r="A19" s="33" t="s">
        <v>208</v>
      </c>
      <c r="B19" s="144">
        <f>SUM('לא סחיר מניות מבכ ויהש'!X:X)</f>
        <v>488.23</v>
      </c>
      <c r="C19" s="34"/>
      <c r="D19" s="34"/>
      <c r="E19" s="146">
        <f>SUM('לא סחיר מניות מבכ ויהש'!X:X)/B30</f>
        <v>3.9863311939096154E-4</v>
      </c>
    </row>
    <row r="20" spans="1:5">
      <c r="A20" s="33" t="s">
        <v>209</v>
      </c>
      <c r="B20" s="144">
        <f>SUM('קרנות השקעה'!W:W)</f>
        <v>161838.80100000001</v>
      </c>
      <c r="C20" s="34"/>
      <c r="D20" s="34"/>
      <c r="E20" s="146">
        <f>SUM('קרנות השקעה'!W:W)/B30</f>
        <v>0.13213916818123234</v>
      </c>
    </row>
    <row r="21" spans="1:5">
      <c r="A21" s="33" t="s">
        <v>210</v>
      </c>
      <c r="B21" s="144">
        <f>SUM('לא סחיר כתבי אופציה'!Z:Z)</f>
        <v>0</v>
      </c>
      <c r="C21" s="34"/>
      <c r="D21" s="34"/>
      <c r="E21" s="146">
        <f>SUM('לא סחיר כתבי אופציה'!Z:Z)/B30</f>
        <v>0</v>
      </c>
    </row>
    <row r="22" spans="1:5">
      <c r="A22" s="33" t="s">
        <v>211</v>
      </c>
      <c r="B22" s="144">
        <f>SUM('לא סחיר אופציות'!Z:Z)</f>
        <v>0</v>
      </c>
      <c r="C22" s="34"/>
      <c r="D22" s="34"/>
      <c r="E22" s="146">
        <f>SUM('לא סחיר אופציות'!Z:Z)/B30</f>
        <v>0</v>
      </c>
    </row>
    <row r="23" spans="1:5">
      <c r="A23" s="33" t="s">
        <v>212</v>
      </c>
      <c r="B23" s="144">
        <f>SUM('לא סחיר נגזרים אחרים'!R:R)</f>
        <v>6762.6636000000008</v>
      </c>
      <c r="C23" s="34"/>
      <c r="D23" s="34"/>
      <c r="E23" s="146">
        <f>SUM('לא סחיר נגזרים אחרים'!R:R)/B30</f>
        <v>5.5216223629431004E-3</v>
      </c>
    </row>
    <row r="24" spans="1:5">
      <c r="A24" s="33" t="s">
        <v>213</v>
      </c>
      <c r="B24" s="144">
        <f>SUM(הלוואות!AT:AT)</f>
        <v>10963.500999999998</v>
      </c>
      <c r="C24" s="34"/>
      <c r="D24" s="34"/>
      <c r="E24" s="146">
        <f>SUM(הלוואות!AT:AT)/B30</f>
        <v>8.951548661647022E-3</v>
      </c>
    </row>
    <row r="25" spans="1:5">
      <c r="A25" s="33" t="s">
        <v>214</v>
      </c>
      <c r="B25" s="144">
        <f>SUM('לא סחיר מוצרים מובנים'!AB:AB)</f>
        <v>0</v>
      </c>
      <c r="C25" s="34"/>
      <c r="D25" s="34"/>
      <c r="E25" s="146">
        <f>SUM('לא סחיר מוצרים מובנים'!AE:AE)/B30</f>
        <v>0</v>
      </c>
    </row>
    <row r="26" spans="1:5">
      <c r="A26" s="33" t="s">
        <v>215</v>
      </c>
      <c r="B26" s="144">
        <f>SUM('פיקדונות מעל 3 חודשים'!T:T)</f>
        <v>0</v>
      </c>
      <c r="C26" s="34"/>
      <c r="D26" s="34"/>
      <c r="E26" s="146">
        <f>SUM('פיקדונות מעל 3 חודשים'!T:T)/B30</f>
        <v>0</v>
      </c>
    </row>
    <row r="27" spans="1:5">
      <c r="A27" s="33" t="s">
        <v>216</v>
      </c>
      <c r="B27" s="144">
        <f>SUM('זכויות מקרקעין'!S:S)</f>
        <v>0</v>
      </c>
      <c r="C27" s="34"/>
      <c r="D27" s="34"/>
      <c r="E27" s="146">
        <f>SUM('זכויות מקרקעין'!S:S)/B30</f>
        <v>0</v>
      </c>
    </row>
    <row r="28" spans="1:5">
      <c r="A28" s="33" t="s">
        <v>217</v>
      </c>
      <c r="B28" s="144">
        <f>SUM('השקעה בחברות מוחזקות'!U:U)</f>
        <v>0</v>
      </c>
      <c r="C28" s="34"/>
      <c r="D28" s="34"/>
      <c r="E28" s="146">
        <f>SUM('השקעה בחברות מוחזקות'!U:U)/B30</f>
        <v>0</v>
      </c>
    </row>
    <row r="29" spans="1:5">
      <c r="A29" s="33" t="s">
        <v>218</v>
      </c>
      <c r="B29" s="145">
        <f>SUM('נכסים אחרים'!N:N)</f>
        <v>-102.04199999999999</v>
      </c>
      <c r="C29" s="124"/>
      <c r="D29" s="124"/>
      <c r="E29" s="147">
        <f>SUM('נכסים אחרים'!N:N)/B30</f>
        <v>-8.3315897771321895E-5</v>
      </c>
    </row>
    <row r="30" spans="1:5" ht="15">
      <c r="A30" s="32" t="s">
        <v>219</v>
      </c>
      <c r="B30" s="149">
        <f>IF(SUM(B3:B29)=0,0.0001,SUM(B3:B29))</f>
        <v>1224760.2526</v>
      </c>
      <c r="C30" s="125">
        <f t="shared" ref="C30:D30" si="0">SUM(C3:C29)</f>
        <v>0</v>
      </c>
      <c r="D30" s="125">
        <f t="shared" si="0"/>
        <v>0</v>
      </c>
      <c r="E30" s="148">
        <f>SUM(E3:E29)</f>
        <v>0.99999999999999956</v>
      </c>
    </row>
    <row r="31" spans="1:5" s="94" customFormat="1">
      <c r="A31" s="35" t="s">
        <v>220</v>
      </c>
      <c r="B31" s="36"/>
      <c r="C31" s="36"/>
      <c r="D31" s="36"/>
      <c r="E31" s="36"/>
    </row>
    <row r="32" spans="1:5">
      <c r="A32" s="35" t="s">
        <v>221</v>
      </c>
      <c r="B32" s="144">
        <f>SUM('יתרות התחייבות להשקעה'!O:O)</f>
        <v>29044.749999999993</v>
      </c>
      <c r="C32" s="36"/>
      <c r="D32" s="36"/>
      <c r="E32" s="154">
        <f>SUM('יתרות התחייבות להשקעה'!O2:O37)</f>
        <v>29044.749999999993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8"/>
  <sheetViews>
    <sheetView rightToLeft="1" topLeftCell="A19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222</v>
      </c>
      <c r="D1" s="14" t="s">
        <v>223</v>
      </c>
      <c r="E1" s="14" t="s">
        <v>224</v>
      </c>
      <c r="F1" s="14" t="s">
        <v>225</v>
      </c>
      <c r="G1" s="14" t="s">
        <v>226</v>
      </c>
      <c r="H1" s="14" t="s">
        <v>227</v>
      </c>
      <c r="I1" s="14" t="s">
        <v>53</v>
      </c>
      <c r="J1" s="14" t="s">
        <v>228</v>
      </c>
      <c r="K1" s="14" t="s">
        <v>22</v>
      </c>
      <c r="L1" s="14" t="s">
        <v>229</v>
      </c>
      <c r="M1" s="14" t="s">
        <v>230</v>
      </c>
      <c r="N1" s="14" t="s">
        <v>23</v>
      </c>
      <c r="O1" s="14" t="s">
        <v>29</v>
      </c>
      <c r="P1" s="140" t="s">
        <v>109</v>
      </c>
      <c r="Q1" s="14" t="s">
        <v>30</v>
      </c>
      <c r="R1" s="14" t="s">
        <v>121</v>
      </c>
      <c r="S1" s="14" t="s">
        <v>122</v>
      </c>
      <c r="T1" s="138" t="s">
        <v>124</v>
      </c>
      <c r="U1" s="132" t="s">
        <v>34</v>
      </c>
      <c r="V1" s="95" t="s">
        <v>231</v>
      </c>
      <c r="W1" s="14" t="s">
        <v>36</v>
      </c>
      <c r="X1" s="134" t="s">
        <v>232</v>
      </c>
      <c r="Y1" s="134" t="s">
        <v>37</v>
      </c>
      <c r="Z1" s="134" t="s">
        <v>38</v>
      </c>
    </row>
    <row r="2" spans="1:26">
      <c r="A2">
        <v>419</v>
      </c>
      <c r="B2">
        <v>419</v>
      </c>
      <c r="C2" t="s">
        <v>233</v>
      </c>
      <c r="D2" t="s">
        <v>234</v>
      </c>
      <c r="E2" t="s">
        <v>41</v>
      </c>
      <c r="F2" t="s">
        <v>235</v>
      </c>
      <c r="G2">
        <v>36152</v>
      </c>
      <c r="H2" t="s">
        <v>180</v>
      </c>
      <c r="I2" t="s">
        <v>236</v>
      </c>
      <c r="J2" t="s">
        <v>237</v>
      </c>
      <c r="K2" t="s">
        <v>45</v>
      </c>
      <c r="L2" t="s">
        <v>238</v>
      </c>
      <c r="M2" t="s">
        <v>45</v>
      </c>
      <c r="N2" t="s">
        <v>45</v>
      </c>
      <c r="O2" t="s">
        <v>51</v>
      </c>
      <c r="P2" s="139" t="s">
        <v>173</v>
      </c>
      <c r="Q2" t="s">
        <v>52</v>
      </c>
      <c r="R2" t="s">
        <v>183</v>
      </c>
      <c r="S2" t="s">
        <v>140</v>
      </c>
      <c r="T2" s="139" t="s">
        <v>239</v>
      </c>
      <c r="U2" s="133">
        <v>1</v>
      </c>
      <c r="V2" s="131">
        <v>12339.816000000001</v>
      </c>
      <c r="W2" s="131">
        <v>12339.816000000001</v>
      </c>
      <c r="X2" s="135">
        <v>6.3291139240506302E-3</v>
      </c>
      <c r="Y2" s="135">
        <v>7.6247572950659606E-2</v>
      </c>
      <c r="Z2" s="135">
        <v>1.05316579761386E-2</v>
      </c>
    </row>
    <row r="3" spans="1:26">
      <c r="A3">
        <v>419</v>
      </c>
      <c r="B3">
        <v>419</v>
      </c>
      <c r="C3" t="s">
        <v>240</v>
      </c>
      <c r="D3" t="s">
        <v>241</v>
      </c>
      <c r="E3" t="s">
        <v>242</v>
      </c>
      <c r="F3" t="s">
        <v>243</v>
      </c>
      <c r="G3">
        <v>620143861</v>
      </c>
      <c r="H3" t="s">
        <v>180</v>
      </c>
      <c r="I3" t="s">
        <v>244</v>
      </c>
      <c r="J3" t="s">
        <v>245</v>
      </c>
      <c r="K3" t="s">
        <v>45</v>
      </c>
      <c r="L3" t="s">
        <v>45</v>
      </c>
      <c r="M3" t="s">
        <v>45</v>
      </c>
      <c r="N3" t="s">
        <v>45</v>
      </c>
      <c r="O3" t="s">
        <v>51</v>
      </c>
      <c r="P3" s="139" t="s">
        <v>246</v>
      </c>
      <c r="Q3" t="s">
        <v>79</v>
      </c>
      <c r="R3" t="s">
        <v>183</v>
      </c>
      <c r="S3" t="s">
        <v>140</v>
      </c>
      <c r="T3" s="139" t="s">
        <v>141</v>
      </c>
      <c r="U3" s="133">
        <v>3.165</v>
      </c>
      <c r="V3" s="131">
        <v>282.25400000000002</v>
      </c>
      <c r="W3" s="131">
        <v>893.33399999999995</v>
      </c>
      <c r="X3" s="135">
        <v>5.4373859119920204E-3</v>
      </c>
      <c r="Y3" s="135">
        <v>5.5199016803357996E-3</v>
      </c>
      <c r="Z3" s="135">
        <v>7.6243366587981003E-4</v>
      </c>
    </row>
    <row r="4" spans="1:26">
      <c r="A4">
        <v>419</v>
      </c>
      <c r="B4">
        <v>419</v>
      </c>
      <c r="C4" t="s">
        <v>247</v>
      </c>
      <c r="D4" t="s">
        <v>248</v>
      </c>
      <c r="E4" t="s">
        <v>41</v>
      </c>
      <c r="F4" t="s">
        <v>249</v>
      </c>
      <c r="G4">
        <v>620185288</v>
      </c>
      <c r="H4" t="s">
        <v>180</v>
      </c>
      <c r="I4" t="s">
        <v>244</v>
      </c>
      <c r="J4" t="s">
        <v>250</v>
      </c>
      <c r="K4" t="s">
        <v>75</v>
      </c>
      <c r="L4" t="s">
        <v>45</v>
      </c>
      <c r="M4" t="s">
        <v>45</v>
      </c>
      <c r="N4" t="s">
        <v>251</v>
      </c>
      <c r="O4" t="s">
        <v>51</v>
      </c>
      <c r="P4" s="139" t="s">
        <v>252</v>
      </c>
      <c r="Q4" t="s">
        <v>253</v>
      </c>
      <c r="R4" t="s">
        <v>183</v>
      </c>
      <c r="S4" t="s">
        <v>140</v>
      </c>
      <c r="T4" s="139" t="s">
        <v>254</v>
      </c>
      <c r="U4" s="133">
        <v>3.6360000000000001</v>
      </c>
      <c r="V4" s="131">
        <v>589.82500000000005</v>
      </c>
      <c r="W4" s="131">
        <v>2144.6030000000001</v>
      </c>
      <c r="X4" s="135">
        <v>4.0000000000000001E-3</v>
      </c>
      <c r="Y4" s="135">
        <v>1.3251478383908799E-2</v>
      </c>
      <c r="Z4" s="135">
        <v>1.8303538410046501E-3</v>
      </c>
    </row>
    <row r="5" spans="1:26">
      <c r="A5">
        <v>419</v>
      </c>
      <c r="B5">
        <v>419</v>
      </c>
      <c r="C5" t="s">
        <v>255</v>
      </c>
      <c r="D5" t="s">
        <v>256</v>
      </c>
      <c r="E5" t="s">
        <v>257</v>
      </c>
      <c r="F5" t="s">
        <v>258</v>
      </c>
      <c r="G5">
        <v>62017133</v>
      </c>
      <c r="H5" t="s">
        <v>180</v>
      </c>
      <c r="I5" t="s">
        <v>244</v>
      </c>
      <c r="J5" t="s">
        <v>259</v>
      </c>
      <c r="K5" t="s">
        <v>45</v>
      </c>
      <c r="L5" t="s">
        <v>238</v>
      </c>
      <c r="M5" t="s">
        <v>45</v>
      </c>
      <c r="N5" t="s">
        <v>45</v>
      </c>
      <c r="O5" t="s">
        <v>51</v>
      </c>
      <c r="P5" s="139" t="s">
        <v>260</v>
      </c>
      <c r="Q5" t="s">
        <v>52</v>
      </c>
      <c r="R5" t="s">
        <v>183</v>
      </c>
      <c r="S5" t="s">
        <v>140</v>
      </c>
      <c r="T5" s="139" t="s">
        <v>261</v>
      </c>
      <c r="U5" s="133">
        <v>1</v>
      </c>
      <c r="V5" s="131">
        <v>2004.67</v>
      </c>
      <c r="W5" s="131">
        <v>2004.67</v>
      </c>
      <c r="X5" s="135">
        <v>1.6E-2</v>
      </c>
      <c r="Y5" s="135">
        <v>1.23868313706566E-2</v>
      </c>
      <c r="Z5" s="135">
        <v>1.71092490364615E-3</v>
      </c>
    </row>
    <row r="6" spans="1:26">
      <c r="A6">
        <v>419</v>
      </c>
      <c r="B6">
        <v>419</v>
      </c>
      <c r="C6" t="s">
        <v>262</v>
      </c>
      <c r="D6" t="s">
        <v>263</v>
      </c>
      <c r="E6" t="s">
        <v>257</v>
      </c>
      <c r="F6" t="s">
        <v>264</v>
      </c>
      <c r="G6">
        <v>500010150</v>
      </c>
      <c r="H6" t="s">
        <v>180</v>
      </c>
      <c r="I6" t="s">
        <v>244</v>
      </c>
      <c r="J6" t="s">
        <v>265</v>
      </c>
      <c r="K6" t="s">
        <v>75</v>
      </c>
      <c r="L6" t="s">
        <v>238</v>
      </c>
      <c r="M6" t="s">
        <v>45</v>
      </c>
      <c r="N6" t="s">
        <v>266</v>
      </c>
      <c r="O6" t="s">
        <v>51</v>
      </c>
      <c r="P6" s="139" t="s">
        <v>267</v>
      </c>
      <c r="Q6" t="s">
        <v>52</v>
      </c>
      <c r="R6" t="s">
        <v>183</v>
      </c>
      <c r="S6" t="s">
        <v>140</v>
      </c>
      <c r="T6" s="139" t="s">
        <v>268</v>
      </c>
      <c r="U6" s="133">
        <v>1</v>
      </c>
      <c r="V6" s="131">
        <v>1043.8009999999999</v>
      </c>
      <c r="W6" s="131">
        <v>1043.8009999999999</v>
      </c>
      <c r="X6" s="135">
        <v>2.4096385542168699E-3</v>
      </c>
      <c r="Y6" s="135">
        <v>6.4496325943678599E-3</v>
      </c>
      <c r="Z6" s="135">
        <v>8.9085228456508496E-4</v>
      </c>
    </row>
    <row r="7" spans="1:26">
      <c r="A7">
        <v>419</v>
      </c>
      <c r="B7">
        <v>419</v>
      </c>
      <c r="C7" t="s">
        <v>269</v>
      </c>
      <c r="D7" t="s">
        <v>270</v>
      </c>
      <c r="E7" t="s">
        <v>257</v>
      </c>
      <c r="F7" t="s">
        <v>271</v>
      </c>
      <c r="G7">
        <v>201400091</v>
      </c>
      <c r="H7" t="s">
        <v>180</v>
      </c>
      <c r="I7" t="s">
        <v>244</v>
      </c>
      <c r="J7" t="s">
        <v>245</v>
      </c>
      <c r="K7" t="s">
        <v>45</v>
      </c>
      <c r="L7" t="s">
        <v>238</v>
      </c>
      <c r="M7" t="s">
        <v>45</v>
      </c>
      <c r="N7" t="s">
        <v>266</v>
      </c>
      <c r="O7" t="s">
        <v>51</v>
      </c>
      <c r="P7" s="139" t="s">
        <v>272</v>
      </c>
      <c r="Q7" t="s">
        <v>79</v>
      </c>
      <c r="R7" t="s">
        <v>183</v>
      </c>
      <c r="S7" t="s">
        <v>140</v>
      </c>
      <c r="T7" s="139" t="s">
        <v>273</v>
      </c>
      <c r="U7" s="133">
        <v>3.165</v>
      </c>
      <c r="V7" s="131">
        <v>1124.8</v>
      </c>
      <c r="W7" s="131">
        <v>3559.9920000000002</v>
      </c>
      <c r="X7" s="135">
        <v>3.1017369727047101E-3</v>
      </c>
      <c r="Y7" s="135">
        <v>2.1997145813243399E-2</v>
      </c>
      <c r="Z7" s="135">
        <v>3.0383447917252801E-3</v>
      </c>
    </row>
    <row r="8" spans="1:26">
      <c r="A8">
        <v>419</v>
      </c>
      <c r="B8">
        <v>419</v>
      </c>
      <c r="C8" t="s">
        <v>274</v>
      </c>
      <c r="D8" t="s">
        <v>275</v>
      </c>
      <c r="E8" t="s">
        <v>242</v>
      </c>
      <c r="F8" t="s">
        <v>276</v>
      </c>
      <c r="G8">
        <v>500010160</v>
      </c>
      <c r="H8" t="s">
        <v>180</v>
      </c>
      <c r="I8" t="s">
        <v>244</v>
      </c>
      <c r="J8" t="s">
        <v>277</v>
      </c>
      <c r="K8" t="s">
        <v>45</v>
      </c>
      <c r="L8" t="s">
        <v>45</v>
      </c>
      <c r="M8" t="s">
        <v>45</v>
      </c>
      <c r="N8" t="s">
        <v>45</v>
      </c>
      <c r="O8" t="s">
        <v>51</v>
      </c>
      <c r="P8" s="139" t="s">
        <v>278</v>
      </c>
      <c r="Q8" t="s">
        <v>52</v>
      </c>
      <c r="R8" t="s">
        <v>183</v>
      </c>
      <c r="S8" t="s">
        <v>140</v>
      </c>
      <c r="T8" s="139" t="s">
        <v>279</v>
      </c>
      <c r="U8" s="133">
        <v>1</v>
      </c>
      <c r="V8" s="131">
        <v>1668.616</v>
      </c>
      <c r="W8" s="131">
        <v>1668.616</v>
      </c>
      <c r="X8" s="135">
        <v>9.3369999999999998E-3</v>
      </c>
      <c r="Y8" s="135">
        <v>1.0310358103372601E-2</v>
      </c>
      <c r="Z8" s="135">
        <v>1.4241130694939699E-3</v>
      </c>
    </row>
    <row r="9" spans="1:26">
      <c r="A9">
        <v>419</v>
      </c>
      <c r="B9">
        <v>419</v>
      </c>
      <c r="C9" t="s">
        <v>280</v>
      </c>
      <c r="D9" t="s">
        <v>281</v>
      </c>
      <c r="E9" t="s">
        <v>41</v>
      </c>
      <c r="F9" t="s">
        <v>282</v>
      </c>
      <c r="G9">
        <v>62017132</v>
      </c>
      <c r="H9" t="s">
        <v>180</v>
      </c>
      <c r="I9" t="s">
        <v>244</v>
      </c>
      <c r="J9" t="s">
        <v>277</v>
      </c>
      <c r="K9" t="s">
        <v>45</v>
      </c>
      <c r="L9" t="s">
        <v>45</v>
      </c>
      <c r="M9" t="s">
        <v>45</v>
      </c>
      <c r="N9" t="s">
        <v>251</v>
      </c>
      <c r="O9" t="s">
        <v>51</v>
      </c>
      <c r="P9" s="139" t="s">
        <v>283</v>
      </c>
      <c r="Q9" t="s">
        <v>253</v>
      </c>
      <c r="R9" t="s">
        <v>183</v>
      </c>
      <c r="S9" t="s">
        <v>140</v>
      </c>
      <c r="T9" s="139" t="s">
        <v>141</v>
      </c>
      <c r="U9" s="133">
        <v>3.6360000000000001</v>
      </c>
      <c r="V9" s="131">
        <v>1201.6690000000001</v>
      </c>
      <c r="W9" s="131">
        <v>4369.2690000000002</v>
      </c>
      <c r="X9" s="135">
        <v>1.5249326488080099E-2</v>
      </c>
      <c r="Y9" s="135">
        <v>2.6997660186344599E-2</v>
      </c>
      <c r="Z9" s="135">
        <v>3.7290383449003501E-3</v>
      </c>
    </row>
    <row r="10" spans="1:26">
      <c r="A10">
        <v>419</v>
      </c>
      <c r="B10">
        <v>419</v>
      </c>
      <c r="C10" t="s">
        <v>284</v>
      </c>
      <c r="D10" t="s">
        <v>285</v>
      </c>
      <c r="E10" t="s">
        <v>257</v>
      </c>
      <c r="F10" t="s">
        <v>286</v>
      </c>
      <c r="G10">
        <v>62017074</v>
      </c>
      <c r="H10" t="s">
        <v>180</v>
      </c>
      <c r="I10" t="s">
        <v>244</v>
      </c>
      <c r="J10" t="s">
        <v>250</v>
      </c>
      <c r="K10" t="s">
        <v>75</v>
      </c>
      <c r="L10" t="s">
        <v>76</v>
      </c>
      <c r="M10" t="s">
        <v>76</v>
      </c>
      <c r="N10" t="s">
        <v>76</v>
      </c>
      <c r="O10" t="s">
        <v>51</v>
      </c>
      <c r="P10" s="139" t="s">
        <v>287</v>
      </c>
      <c r="Q10" t="s">
        <v>79</v>
      </c>
      <c r="R10" t="s">
        <v>183</v>
      </c>
      <c r="S10" t="s">
        <v>140</v>
      </c>
      <c r="T10" s="139" t="s">
        <v>254</v>
      </c>
      <c r="U10" s="133">
        <v>3.165</v>
      </c>
      <c r="V10" s="131">
        <v>1793.7470000000001</v>
      </c>
      <c r="W10" s="131">
        <v>5677.2089999999998</v>
      </c>
      <c r="X10" s="135">
        <v>1.83629435798559E-3</v>
      </c>
      <c r="Y10" s="135">
        <v>3.5079403822527701E-2</v>
      </c>
      <c r="Z10" s="135">
        <v>4.8453251529039804E-3</v>
      </c>
    </row>
    <row r="11" spans="1:26">
      <c r="A11">
        <v>419</v>
      </c>
      <c r="B11">
        <v>419</v>
      </c>
      <c r="C11" t="s">
        <v>288</v>
      </c>
      <c r="D11" t="s">
        <v>289</v>
      </c>
      <c r="E11" t="s">
        <v>242</v>
      </c>
      <c r="F11" t="s">
        <v>290</v>
      </c>
      <c r="G11">
        <v>50000883</v>
      </c>
      <c r="H11" t="s">
        <v>180</v>
      </c>
      <c r="I11" t="s">
        <v>244</v>
      </c>
      <c r="J11" t="s">
        <v>259</v>
      </c>
      <c r="K11" t="s">
        <v>45</v>
      </c>
      <c r="L11" t="s">
        <v>45</v>
      </c>
      <c r="M11" t="s">
        <v>45</v>
      </c>
      <c r="N11" t="s">
        <v>45</v>
      </c>
      <c r="O11" t="s">
        <v>51</v>
      </c>
      <c r="P11" s="139" t="s">
        <v>272</v>
      </c>
      <c r="Q11" t="s">
        <v>52</v>
      </c>
      <c r="R11" t="s">
        <v>183</v>
      </c>
      <c r="S11" t="s">
        <v>140</v>
      </c>
      <c r="T11" s="139" t="s">
        <v>141</v>
      </c>
      <c r="U11" s="133">
        <v>1</v>
      </c>
      <c r="V11" s="131">
        <v>3406.6770000000001</v>
      </c>
      <c r="W11" s="131">
        <v>3406.6770000000001</v>
      </c>
      <c r="X11" s="135">
        <v>2.5664527956003699E-2</v>
      </c>
      <c r="Y11" s="135">
        <v>2.1049814112807399E-2</v>
      </c>
      <c r="Z11" s="135">
        <v>2.9074950731984698E-3</v>
      </c>
    </row>
    <row r="12" spans="1:26">
      <c r="A12">
        <v>419</v>
      </c>
      <c r="B12">
        <v>419</v>
      </c>
      <c r="C12" t="s">
        <v>291</v>
      </c>
      <c r="D12" t="s">
        <v>292</v>
      </c>
      <c r="E12" t="s">
        <v>41</v>
      </c>
      <c r="F12" t="s">
        <v>291</v>
      </c>
      <c r="G12">
        <v>620185299</v>
      </c>
      <c r="H12" t="s">
        <v>180</v>
      </c>
      <c r="I12" t="s">
        <v>236</v>
      </c>
      <c r="J12" t="s">
        <v>237</v>
      </c>
      <c r="K12" t="s">
        <v>45</v>
      </c>
      <c r="L12" t="s">
        <v>45</v>
      </c>
      <c r="M12" t="s">
        <v>45</v>
      </c>
      <c r="N12" t="s">
        <v>76</v>
      </c>
      <c r="O12" t="s">
        <v>51</v>
      </c>
      <c r="P12" s="139" t="s">
        <v>293</v>
      </c>
      <c r="Q12" t="s">
        <v>52</v>
      </c>
      <c r="R12" t="s">
        <v>174</v>
      </c>
      <c r="S12" t="s">
        <v>140</v>
      </c>
      <c r="T12" s="139" t="s">
        <v>239</v>
      </c>
      <c r="U12" s="133">
        <v>1</v>
      </c>
      <c r="V12" s="131">
        <v>2071.9940000000001</v>
      </c>
      <c r="W12" s="131">
        <v>2071.9940000000001</v>
      </c>
      <c r="X12" s="135">
        <v>8.0000000000000002E-3</v>
      </c>
      <c r="Y12" s="135">
        <v>1.2802826015974199E-2</v>
      </c>
      <c r="Z12" s="135">
        <v>1.76838395650315E-3</v>
      </c>
    </row>
    <row r="13" spans="1:26">
      <c r="A13">
        <v>419</v>
      </c>
      <c r="B13">
        <v>419</v>
      </c>
      <c r="C13" t="s">
        <v>294</v>
      </c>
      <c r="D13" t="s">
        <v>295</v>
      </c>
      <c r="E13" t="s">
        <v>41</v>
      </c>
      <c r="F13" t="s">
        <v>296</v>
      </c>
      <c r="G13">
        <v>29992354</v>
      </c>
      <c r="H13" t="s">
        <v>180</v>
      </c>
      <c r="I13" t="s">
        <v>297</v>
      </c>
      <c r="J13" t="s">
        <v>250</v>
      </c>
      <c r="K13" t="s">
        <v>45</v>
      </c>
      <c r="L13" t="s">
        <v>45</v>
      </c>
      <c r="M13" t="s">
        <v>45</v>
      </c>
      <c r="N13" t="s">
        <v>45</v>
      </c>
      <c r="O13" t="s">
        <v>51</v>
      </c>
      <c r="P13" s="139" t="s">
        <v>298</v>
      </c>
      <c r="Q13" t="s">
        <v>52</v>
      </c>
      <c r="R13" t="s">
        <v>183</v>
      </c>
      <c r="S13" t="s">
        <v>140</v>
      </c>
      <c r="T13" s="139" t="s">
        <v>141</v>
      </c>
      <c r="U13" s="133">
        <v>1</v>
      </c>
      <c r="V13" s="131">
        <v>824.54300000000001</v>
      </c>
      <c r="W13" s="131">
        <v>824.54300000000001</v>
      </c>
      <c r="X13" s="135">
        <v>1.86328459808951E-3</v>
      </c>
      <c r="Y13" s="135">
        <v>5.0948443558812796E-3</v>
      </c>
      <c r="Z13" s="135">
        <v>7.0372283498812502E-4</v>
      </c>
    </row>
    <row r="14" spans="1:26">
      <c r="A14">
        <v>419</v>
      </c>
      <c r="B14">
        <v>419</v>
      </c>
      <c r="C14" t="s">
        <v>299</v>
      </c>
      <c r="D14" t="s">
        <v>300</v>
      </c>
      <c r="E14" t="s">
        <v>41</v>
      </c>
      <c r="F14" t="s">
        <v>301</v>
      </c>
      <c r="G14">
        <v>400131020</v>
      </c>
      <c r="H14" t="s">
        <v>180</v>
      </c>
      <c r="I14" t="s">
        <v>297</v>
      </c>
      <c r="J14" t="s">
        <v>302</v>
      </c>
      <c r="K14" t="s">
        <v>45</v>
      </c>
      <c r="L14" t="s">
        <v>45</v>
      </c>
      <c r="M14" t="s">
        <v>45</v>
      </c>
      <c r="N14" t="s">
        <v>45</v>
      </c>
      <c r="O14" t="s">
        <v>51</v>
      </c>
      <c r="P14" s="139" t="s">
        <v>303</v>
      </c>
      <c r="Q14" t="s">
        <v>79</v>
      </c>
      <c r="R14" t="s">
        <v>183</v>
      </c>
      <c r="S14" t="s">
        <v>140</v>
      </c>
      <c r="T14" s="139" t="s">
        <v>304</v>
      </c>
      <c r="U14" s="133">
        <v>3.165</v>
      </c>
      <c r="V14" s="131">
        <v>1405.23</v>
      </c>
      <c r="W14" s="131">
        <v>4447.5540000000001</v>
      </c>
      <c r="X14" s="135">
        <v>1E-4</v>
      </c>
      <c r="Y14" s="135">
        <v>2.7481385560186498E-2</v>
      </c>
      <c r="Z14" s="135">
        <v>3.7958526708459098E-3</v>
      </c>
    </row>
    <row r="15" spans="1:26">
      <c r="A15">
        <v>419</v>
      </c>
      <c r="B15">
        <v>419</v>
      </c>
      <c r="C15" t="s">
        <v>305</v>
      </c>
      <c r="D15" t="s">
        <v>306</v>
      </c>
      <c r="E15" t="s">
        <v>257</v>
      </c>
      <c r="F15" t="s">
        <v>307</v>
      </c>
      <c r="G15">
        <v>620000733</v>
      </c>
      <c r="H15" t="s">
        <v>180</v>
      </c>
      <c r="I15" t="s">
        <v>297</v>
      </c>
      <c r="J15" t="s">
        <v>237</v>
      </c>
      <c r="K15" t="s">
        <v>75</v>
      </c>
      <c r="L15" t="s">
        <v>76</v>
      </c>
      <c r="M15" t="s">
        <v>76</v>
      </c>
      <c r="N15" t="s">
        <v>76</v>
      </c>
      <c r="O15" t="s">
        <v>51</v>
      </c>
      <c r="P15" s="139" t="s">
        <v>308</v>
      </c>
      <c r="Q15" t="s">
        <v>79</v>
      </c>
      <c r="R15" t="s">
        <v>183</v>
      </c>
      <c r="S15" t="s">
        <v>140</v>
      </c>
      <c r="T15" s="139" t="s">
        <v>304</v>
      </c>
      <c r="U15" s="133">
        <v>3.165</v>
      </c>
      <c r="V15" s="131">
        <v>427.05</v>
      </c>
      <c r="W15" s="131">
        <v>1351.6130000000001</v>
      </c>
      <c r="X15" s="135">
        <v>4.7200000000000002E-3</v>
      </c>
      <c r="Y15" s="135">
        <v>8.35160330595003E-3</v>
      </c>
      <c r="Z15" s="135">
        <v>1.15356104026513E-3</v>
      </c>
    </row>
    <row r="16" spans="1:26">
      <c r="A16">
        <v>419</v>
      </c>
      <c r="B16">
        <v>419</v>
      </c>
      <c r="C16" t="s">
        <v>309</v>
      </c>
      <c r="D16" t="s">
        <v>310</v>
      </c>
      <c r="E16" t="s">
        <v>71</v>
      </c>
      <c r="F16" t="s">
        <v>311</v>
      </c>
      <c r="G16">
        <v>62009568</v>
      </c>
      <c r="H16" t="s">
        <v>180</v>
      </c>
      <c r="I16" t="s">
        <v>244</v>
      </c>
      <c r="J16" t="s">
        <v>259</v>
      </c>
      <c r="K16" t="s">
        <v>75</v>
      </c>
      <c r="L16" t="s">
        <v>312</v>
      </c>
      <c r="M16" t="s">
        <v>312</v>
      </c>
      <c r="N16" t="s">
        <v>251</v>
      </c>
      <c r="O16" t="s">
        <v>51</v>
      </c>
      <c r="P16" s="139" t="s">
        <v>308</v>
      </c>
      <c r="Q16" t="s">
        <v>253</v>
      </c>
      <c r="R16" t="s">
        <v>183</v>
      </c>
      <c r="S16" t="s">
        <v>140</v>
      </c>
      <c r="T16" s="139" t="s">
        <v>304</v>
      </c>
      <c r="U16" s="133">
        <v>3.6360000000000001</v>
      </c>
      <c r="V16" s="131">
        <v>606.74</v>
      </c>
      <c r="W16" s="131">
        <v>2206.1060000000002</v>
      </c>
      <c r="X16" s="135">
        <v>2.7659574468085098E-4</v>
      </c>
      <c r="Y16" s="135">
        <v>1.3631503224873101E-2</v>
      </c>
      <c r="Z16" s="135">
        <v>1.88284458257963E-3</v>
      </c>
    </row>
    <row r="17" spans="1:26">
      <c r="A17">
        <v>419</v>
      </c>
      <c r="B17">
        <v>419</v>
      </c>
      <c r="C17" t="s">
        <v>313</v>
      </c>
      <c r="D17" t="s">
        <v>314</v>
      </c>
      <c r="E17" t="s">
        <v>71</v>
      </c>
      <c r="F17" t="s">
        <v>315</v>
      </c>
      <c r="G17">
        <v>29994488</v>
      </c>
      <c r="H17" t="s">
        <v>180</v>
      </c>
      <c r="I17" t="s">
        <v>244</v>
      </c>
      <c r="J17" t="s">
        <v>316</v>
      </c>
      <c r="K17" t="s">
        <v>75</v>
      </c>
      <c r="L17" t="s">
        <v>312</v>
      </c>
      <c r="M17" t="s">
        <v>317</v>
      </c>
      <c r="N17" t="s">
        <v>251</v>
      </c>
      <c r="O17" t="s">
        <v>51</v>
      </c>
      <c r="P17" s="139" t="s">
        <v>318</v>
      </c>
      <c r="Q17" t="s">
        <v>253</v>
      </c>
      <c r="R17" t="s">
        <v>183</v>
      </c>
      <c r="S17" t="s">
        <v>140</v>
      </c>
      <c r="T17" s="139" t="s">
        <v>141</v>
      </c>
      <c r="U17" s="133">
        <v>3.6360000000000001</v>
      </c>
      <c r="V17" s="131">
        <v>1077.1120000000001</v>
      </c>
      <c r="W17" s="131">
        <v>3916.3809999999999</v>
      </c>
      <c r="X17" s="135">
        <v>3.6363636363636399E-4</v>
      </c>
      <c r="Y17" s="135">
        <v>2.41992711004709E-2</v>
      </c>
      <c r="Z17" s="135">
        <v>3.3425122484480401E-3</v>
      </c>
    </row>
    <row r="18" spans="1:26">
      <c r="A18">
        <v>419</v>
      </c>
      <c r="B18">
        <v>419</v>
      </c>
      <c r="C18" t="s">
        <v>319</v>
      </c>
      <c r="D18" t="s">
        <v>320</v>
      </c>
      <c r="E18" t="s">
        <v>257</v>
      </c>
      <c r="F18" t="s">
        <v>321</v>
      </c>
      <c r="G18">
        <v>604089781</v>
      </c>
      <c r="H18" t="s">
        <v>180</v>
      </c>
      <c r="I18" t="s">
        <v>244</v>
      </c>
      <c r="J18" t="s">
        <v>250</v>
      </c>
      <c r="K18" t="s">
        <v>75</v>
      </c>
      <c r="L18" t="s">
        <v>76</v>
      </c>
      <c r="M18" t="s">
        <v>76</v>
      </c>
      <c r="N18" t="s">
        <v>76</v>
      </c>
      <c r="O18" t="s">
        <v>51</v>
      </c>
      <c r="P18" s="139" t="s">
        <v>308</v>
      </c>
      <c r="Q18" t="s">
        <v>79</v>
      </c>
      <c r="R18" t="s">
        <v>183</v>
      </c>
      <c r="S18" t="s">
        <v>140</v>
      </c>
      <c r="T18" s="139" t="s">
        <v>322</v>
      </c>
      <c r="U18" s="133">
        <v>3.165</v>
      </c>
      <c r="V18" s="131">
        <v>4492.759</v>
      </c>
      <c r="W18" s="131">
        <v>14219.582</v>
      </c>
      <c r="X18" s="135">
        <v>3.7623762376237602E-2</v>
      </c>
      <c r="Y18" s="135">
        <v>8.7862627678720204E-2</v>
      </c>
      <c r="Z18" s="135">
        <v>1.21359816160429E-2</v>
      </c>
    </row>
    <row r="19" spans="1:26">
      <c r="A19">
        <v>419</v>
      </c>
      <c r="B19">
        <v>419</v>
      </c>
      <c r="C19" t="s">
        <v>323</v>
      </c>
      <c r="D19" t="s">
        <v>324</v>
      </c>
      <c r="E19" t="s">
        <v>257</v>
      </c>
      <c r="F19" t="s">
        <v>325</v>
      </c>
      <c r="G19">
        <v>620139091</v>
      </c>
      <c r="H19" t="s">
        <v>180</v>
      </c>
      <c r="I19" t="s">
        <v>244</v>
      </c>
      <c r="J19" t="s">
        <v>250</v>
      </c>
      <c r="K19" t="s">
        <v>75</v>
      </c>
      <c r="L19" t="s">
        <v>76</v>
      </c>
      <c r="M19" t="s">
        <v>76</v>
      </c>
      <c r="N19" t="s">
        <v>76</v>
      </c>
      <c r="O19" t="s">
        <v>51</v>
      </c>
      <c r="P19" s="139" t="s">
        <v>308</v>
      </c>
      <c r="Q19" t="s">
        <v>79</v>
      </c>
      <c r="R19" t="s">
        <v>183</v>
      </c>
      <c r="S19" t="s">
        <v>140</v>
      </c>
      <c r="T19" s="139" t="s">
        <v>322</v>
      </c>
      <c r="U19" s="133">
        <v>3.165</v>
      </c>
      <c r="V19" s="131">
        <v>748.346</v>
      </c>
      <c r="W19" s="131">
        <v>2368.5160000000001</v>
      </c>
      <c r="X19" s="135">
        <v>3.7267080745341601E-3</v>
      </c>
      <c r="Y19" s="135">
        <v>1.4635034088832899E-2</v>
      </c>
      <c r="Z19" s="135">
        <v>2.0214567825320401E-3</v>
      </c>
    </row>
    <row r="20" spans="1:26">
      <c r="A20">
        <v>419</v>
      </c>
      <c r="B20">
        <v>419</v>
      </c>
      <c r="C20" t="s">
        <v>326</v>
      </c>
      <c r="D20" t="s">
        <v>327</v>
      </c>
      <c r="E20" t="s">
        <v>257</v>
      </c>
      <c r="F20" t="s">
        <v>328</v>
      </c>
      <c r="G20">
        <v>60386181</v>
      </c>
      <c r="H20" t="s">
        <v>180</v>
      </c>
      <c r="I20" t="s">
        <v>297</v>
      </c>
      <c r="J20" t="s">
        <v>237</v>
      </c>
      <c r="K20" t="s">
        <v>75</v>
      </c>
      <c r="L20" t="s">
        <v>329</v>
      </c>
      <c r="M20" t="s">
        <v>329</v>
      </c>
      <c r="N20" t="s">
        <v>330</v>
      </c>
      <c r="O20" t="s">
        <v>51</v>
      </c>
      <c r="P20" s="139" t="s">
        <v>267</v>
      </c>
      <c r="Q20" t="s">
        <v>79</v>
      </c>
      <c r="R20" t="s">
        <v>183</v>
      </c>
      <c r="S20" t="s">
        <v>140</v>
      </c>
      <c r="T20" s="139" t="s">
        <v>331</v>
      </c>
      <c r="U20" s="133">
        <v>3.165</v>
      </c>
      <c r="V20" s="131">
        <v>6.5670000000000002</v>
      </c>
      <c r="W20" s="131">
        <v>20.785</v>
      </c>
      <c r="X20" s="135">
        <v>0</v>
      </c>
      <c r="Y20" s="135">
        <v>1.2842799057346101E-4</v>
      </c>
      <c r="Z20" s="135">
        <v>1.7739052129012699E-5</v>
      </c>
    </row>
    <row r="21" spans="1:26">
      <c r="A21">
        <v>419</v>
      </c>
      <c r="B21">
        <v>419</v>
      </c>
      <c r="C21" t="s">
        <v>332</v>
      </c>
      <c r="D21" t="s">
        <v>333</v>
      </c>
      <c r="E21" t="s">
        <v>257</v>
      </c>
      <c r="F21" t="s">
        <v>334</v>
      </c>
      <c r="G21">
        <v>620171401</v>
      </c>
      <c r="H21" t="s">
        <v>180</v>
      </c>
      <c r="I21" t="s">
        <v>244</v>
      </c>
      <c r="J21" t="s">
        <v>259</v>
      </c>
      <c r="K21" t="s">
        <v>75</v>
      </c>
      <c r="L21" t="s">
        <v>312</v>
      </c>
      <c r="M21" t="s">
        <v>312</v>
      </c>
      <c r="N21" t="s">
        <v>251</v>
      </c>
      <c r="O21" t="s">
        <v>51</v>
      </c>
      <c r="P21" s="139" t="s">
        <v>335</v>
      </c>
      <c r="Q21" t="s">
        <v>253</v>
      </c>
      <c r="R21" t="s">
        <v>183</v>
      </c>
      <c r="S21" t="s">
        <v>140</v>
      </c>
      <c r="T21" s="139" t="s">
        <v>141</v>
      </c>
      <c r="U21" s="133">
        <v>3.6360000000000001</v>
      </c>
      <c r="V21" s="131">
        <v>378.60399999999998</v>
      </c>
      <c r="W21" s="131">
        <v>1376.604</v>
      </c>
      <c r="X21" s="135">
        <v>3.2325537174367701E-3</v>
      </c>
      <c r="Y21" s="135">
        <v>8.5060208570725392E-3</v>
      </c>
      <c r="Z21" s="135">
        <v>1.17488988747956E-3</v>
      </c>
    </row>
    <row r="22" spans="1:26">
      <c r="A22">
        <v>419</v>
      </c>
      <c r="B22">
        <v>419</v>
      </c>
      <c r="C22" t="s">
        <v>336</v>
      </c>
      <c r="D22" t="s">
        <v>337</v>
      </c>
      <c r="E22" t="s">
        <v>257</v>
      </c>
      <c r="F22" t="s">
        <v>338</v>
      </c>
      <c r="G22">
        <v>620141701</v>
      </c>
      <c r="H22" t="s">
        <v>180</v>
      </c>
      <c r="I22" t="s">
        <v>244</v>
      </c>
      <c r="J22" t="s">
        <v>339</v>
      </c>
      <c r="K22" t="s">
        <v>75</v>
      </c>
      <c r="L22" t="s">
        <v>238</v>
      </c>
      <c r="M22" t="s">
        <v>76</v>
      </c>
      <c r="N22" t="s">
        <v>266</v>
      </c>
      <c r="O22" t="s">
        <v>51</v>
      </c>
      <c r="P22" s="139" t="s">
        <v>340</v>
      </c>
      <c r="Q22" t="s">
        <v>79</v>
      </c>
      <c r="R22" t="s">
        <v>183</v>
      </c>
      <c r="S22" t="s">
        <v>140</v>
      </c>
      <c r="T22" s="139" t="s">
        <v>341</v>
      </c>
      <c r="U22" s="133">
        <v>3.165</v>
      </c>
      <c r="V22" s="131">
        <v>2386.7310000000002</v>
      </c>
      <c r="W22" s="131">
        <v>7554.0039999999999</v>
      </c>
      <c r="X22" s="135">
        <v>3.4475116353517701E-4</v>
      </c>
      <c r="Y22" s="135">
        <v>4.6676098146787699E-2</v>
      </c>
      <c r="Z22" s="135">
        <v>6.4471127711927204E-3</v>
      </c>
    </row>
    <row r="23" spans="1:26">
      <c r="A23">
        <v>419</v>
      </c>
      <c r="B23">
        <v>419</v>
      </c>
      <c r="C23" t="s">
        <v>336</v>
      </c>
      <c r="D23" t="s">
        <v>337</v>
      </c>
      <c r="E23" t="s">
        <v>257</v>
      </c>
      <c r="F23" t="s">
        <v>342</v>
      </c>
      <c r="G23">
        <v>620141702</v>
      </c>
      <c r="H23" t="s">
        <v>180</v>
      </c>
      <c r="I23" t="s">
        <v>244</v>
      </c>
      <c r="J23" t="s">
        <v>339</v>
      </c>
      <c r="K23" t="s">
        <v>75</v>
      </c>
      <c r="L23" t="s">
        <v>238</v>
      </c>
      <c r="M23" t="s">
        <v>76</v>
      </c>
      <c r="N23" t="s">
        <v>266</v>
      </c>
      <c r="O23" t="s">
        <v>51</v>
      </c>
      <c r="P23" s="139" t="s">
        <v>343</v>
      </c>
      <c r="Q23" t="s">
        <v>79</v>
      </c>
      <c r="R23" t="s">
        <v>183</v>
      </c>
      <c r="S23" t="s">
        <v>140</v>
      </c>
      <c r="T23" s="139" t="s">
        <v>344</v>
      </c>
      <c r="U23" s="133">
        <v>3.165</v>
      </c>
      <c r="V23" s="131">
        <v>742.41300000000001</v>
      </c>
      <c r="W23" s="131">
        <v>2349.7370000000001</v>
      </c>
      <c r="X23" s="135">
        <v>1.6000000000000001E-3</v>
      </c>
      <c r="Y23" s="135">
        <v>1.4518995223052601E-2</v>
      </c>
      <c r="Z23" s="135">
        <v>2.0054289720845102E-3</v>
      </c>
    </row>
    <row r="24" spans="1:26">
      <c r="A24">
        <v>419</v>
      </c>
      <c r="B24">
        <v>419</v>
      </c>
      <c r="C24" t="s">
        <v>345</v>
      </c>
      <c r="D24" t="s">
        <v>346</v>
      </c>
      <c r="E24" t="s">
        <v>257</v>
      </c>
      <c r="F24" t="s">
        <v>347</v>
      </c>
      <c r="G24">
        <v>62011839</v>
      </c>
      <c r="H24" t="s">
        <v>180</v>
      </c>
      <c r="I24" t="s">
        <v>297</v>
      </c>
      <c r="J24" t="s">
        <v>250</v>
      </c>
      <c r="K24" t="s">
        <v>75</v>
      </c>
      <c r="L24" t="s">
        <v>76</v>
      </c>
      <c r="M24" t="s">
        <v>76</v>
      </c>
      <c r="N24" t="s">
        <v>76</v>
      </c>
      <c r="O24" t="s">
        <v>51</v>
      </c>
      <c r="P24" s="139" t="s">
        <v>348</v>
      </c>
      <c r="Q24" t="s">
        <v>79</v>
      </c>
      <c r="R24" t="s">
        <v>183</v>
      </c>
      <c r="S24" t="s">
        <v>140</v>
      </c>
      <c r="T24" s="139" t="s">
        <v>254</v>
      </c>
      <c r="U24" s="133">
        <v>3.165</v>
      </c>
      <c r="V24" s="131">
        <v>1024.9069999999999</v>
      </c>
      <c r="W24" s="131">
        <v>3243.8310000000001</v>
      </c>
      <c r="X24" s="135">
        <v>3.69915614381488E-3</v>
      </c>
      <c r="Y24" s="135">
        <v>2.0043593994363999E-2</v>
      </c>
      <c r="Z24" s="135">
        <v>2.7685114213121002E-3</v>
      </c>
    </row>
    <row r="25" spans="1:26">
      <c r="A25">
        <v>419</v>
      </c>
      <c r="B25">
        <v>419</v>
      </c>
      <c r="C25" t="s">
        <v>349</v>
      </c>
      <c r="D25" t="s">
        <v>350</v>
      </c>
      <c r="E25" t="s">
        <v>257</v>
      </c>
      <c r="F25" t="s">
        <v>351</v>
      </c>
      <c r="G25">
        <v>62011838</v>
      </c>
      <c r="H25" t="s">
        <v>180</v>
      </c>
      <c r="I25" t="s">
        <v>297</v>
      </c>
      <c r="J25" t="s">
        <v>250</v>
      </c>
      <c r="K25" t="s">
        <v>75</v>
      </c>
      <c r="L25" t="s">
        <v>76</v>
      </c>
      <c r="M25" t="s">
        <v>76</v>
      </c>
      <c r="N25" t="s">
        <v>76</v>
      </c>
      <c r="O25" t="s">
        <v>51</v>
      </c>
      <c r="P25" s="139" t="s">
        <v>352</v>
      </c>
      <c r="Q25" t="s">
        <v>79</v>
      </c>
      <c r="R25" t="s">
        <v>183</v>
      </c>
      <c r="S25" t="s">
        <v>140</v>
      </c>
      <c r="T25" s="139" t="s">
        <v>141</v>
      </c>
      <c r="U25" s="133">
        <v>3.165</v>
      </c>
      <c r="V25" s="131">
        <v>1130.758</v>
      </c>
      <c r="W25" s="131">
        <v>3578.85</v>
      </c>
      <c r="X25" s="135">
        <v>4.1136804863532604E-3</v>
      </c>
      <c r="Y25" s="135">
        <v>2.2113673316705301E-2</v>
      </c>
      <c r="Z25" s="135">
        <v>3.0544400950088002E-3</v>
      </c>
    </row>
    <row r="26" spans="1:26">
      <c r="A26">
        <v>419</v>
      </c>
      <c r="B26">
        <v>419</v>
      </c>
      <c r="C26" t="s">
        <v>353</v>
      </c>
      <c r="D26" t="s">
        <v>354</v>
      </c>
      <c r="E26" t="s">
        <v>41</v>
      </c>
      <c r="F26" t="s">
        <v>355</v>
      </c>
      <c r="G26">
        <v>620188900</v>
      </c>
      <c r="H26" t="s">
        <v>180</v>
      </c>
      <c r="I26" t="s">
        <v>244</v>
      </c>
      <c r="J26" t="s">
        <v>356</v>
      </c>
      <c r="K26" t="s">
        <v>75</v>
      </c>
      <c r="L26" t="s">
        <v>312</v>
      </c>
      <c r="M26" t="s">
        <v>312</v>
      </c>
      <c r="N26" t="s">
        <v>266</v>
      </c>
      <c r="O26" t="s">
        <v>51</v>
      </c>
      <c r="P26" s="139" t="s">
        <v>357</v>
      </c>
      <c r="Q26" t="s">
        <v>253</v>
      </c>
      <c r="R26" t="s">
        <v>183</v>
      </c>
      <c r="S26" t="s">
        <v>140</v>
      </c>
      <c r="T26" s="139" t="s">
        <v>273</v>
      </c>
      <c r="U26" s="133">
        <v>3.6360000000000001</v>
      </c>
      <c r="V26" s="131">
        <v>1355.671</v>
      </c>
      <c r="W26" s="131">
        <v>4929.22</v>
      </c>
      <c r="X26" s="135">
        <v>1.2548940869390601E-4</v>
      </c>
      <c r="Y26" s="135">
        <v>3.04575938661833E-2</v>
      </c>
      <c r="Z26" s="135">
        <v>4.2069399583689396E-3</v>
      </c>
    </row>
    <row r="27" spans="1:26">
      <c r="A27">
        <v>419</v>
      </c>
      <c r="B27">
        <v>419</v>
      </c>
      <c r="C27" t="s">
        <v>358</v>
      </c>
      <c r="D27" t="s">
        <v>359</v>
      </c>
      <c r="E27" t="s">
        <v>41</v>
      </c>
      <c r="F27" t="s">
        <v>360</v>
      </c>
      <c r="G27">
        <v>125512851</v>
      </c>
      <c r="H27" t="s">
        <v>180</v>
      </c>
      <c r="I27" t="s">
        <v>244</v>
      </c>
      <c r="J27" t="s">
        <v>277</v>
      </c>
      <c r="K27" t="s">
        <v>75</v>
      </c>
      <c r="L27" t="s">
        <v>312</v>
      </c>
      <c r="M27" t="s">
        <v>312</v>
      </c>
      <c r="N27" t="s">
        <v>266</v>
      </c>
      <c r="O27" t="s">
        <v>51</v>
      </c>
      <c r="P27" s="139" t="s">
        <v>361</v>
      </c>
      <c r="Q27" t="s">
        <v>253</v>
      </c>
      <c r="R27" t="s">
        <v>183</v>
      </c>
      <c r="S27" t="s">
        <v>140</v>
      </c>
      <c r="T27" s="139" t="s">
        <v>362</v>
      </c>
      <c r="U27" s="133">
        <v>3.6360000000000001</v>
      </c>
      <c r="V27" s="131">
        <v>1134.7850000000001</v>
      </c>
      <c r="W27" s="131">
        <v>4126.0789999999997</v>
      </c>
      <c r="X27" s="135">
        <v>2.5179432636209101E-2</v>
      </c>
      <c r="Y27" s="135">
        <v>2.54949953612605E-2</v>
      </c>
      <c r="Z27" s="135">
        <v>3.5214835155708999E-3</v>
      </c>
    </row>
    <row r="28" spans="1:26">
      <c r="A28">
        <v>419</v>
      </c>
      <c r="B28">
        <v>419</v>
      </c>
      <c r="C28" t="s">
        <v>363</v>
      </c>
      <c r="D28" t="s">
        <v>364</v>
      </c>
      <c r="E28" t="s">
        <v>257</v>
      </c>
      <c r="F28" t="s">
        <v>365</v>
      </c>
      <c r="G28">
        <v>62006721</v>
      </c>
      <c r="H28" t="s">
        <v>180</v>
      </c>
      <c r="I28" t="s">
        <v>244</v>
      </c>
      <c r="J28" t="s">
        <v>366</v>
      </c>
      <c r="K28" t="s">
        <v>75</v>
      </c>
      <c r="L28" t="s">
        <v>238</v>
      </c>
      <c r="M28" t="s">
        <v>45</v>
      </c>
      <c r="N28" t="s">
        <v>45</v>
      </c>
      <c r="O28" t="s">
        <v>51</v>
      </c>
      <c r="P28" s="139" t="s">
        <v>287</v>
      </c>
      <c r="Q28" t="s">
        <v>79</v>
      </c>
      <c r="R28" t="s">
        <v>183</v>
      </c>
      <c r="S28" t="s">
        <v>140</v>
      </c>
      <c r="T28" s="139" t="s">
        <v>367</v>
      </c>
      <c r="U28" s="133">
        <v>3.165</v>
      </c>
      <c r="V28" s="131">
        <v>569.14599999999996</v>
      </c>
      <c r="W28" s="131">
        <v>1801.348</v>
      </c>
      <c r="X28" s="135">
        <v>1.72553796183516E-2</v>
      </c>
      <c r="Y28" s="135">
        <v>1.1130509835467201E-2</v>
      </c>
      <c r="Z28" s="135">
        <v>1.5373961183399701E-3</v>
      </c>
    </row>
    <row r="29" spans="1:26">
      <c r="A29">
        <v>419</v>
      </c>
      <c r="B29">
        <v>419</v>
      </c>
      <c r="C29" t="s">
        <v>368</v>
      </c>
      <c r="D29" t="s">
        <v>369</v>
      </c>
      <c r="E29" t="s">
        <v>41</v>
      </c>
      <c r="F29" t="s">
        <v>370</v>
      </c>
      <c r="G29">
        <v>62006218</v>
      </c>
      <c r="H29" t="s">
        <v>180</v>
      </c>
      <c r="I29" t="s">
        <v>297</v>
      </c>
      <c r="J29" t="s">
        <v>250</v>
      </c>
      <c r="K29" t="s">
        <v>75</v>
      </c>
      <c r="L29" t="s">
        <v>238</v>
      </c>
      <c r="M29" t="s">
        <v>45</v>
      </c>
      <c r="N29" t="s">
        <v>251</v>
      </c>
      <c r="O29" t="s">
        <v>51</v>
      </c>
      <c r="P29" s="139" t="s">
        <v>308</v>
      </c>
      <c r="Q29" t="s">
        <v>253</v>
      </c>
      <c r="R29" t="s">
        <v>183</v>
      </c>
      <c r="S29" t="s">
        <v>140</v>
      </c>
      <c r="T29" s="139" t="s">
        <v>254</v>
      </c>
      <c r="U29" s="133">
        <v>3.6360000000000001</v>
      </c>
      <c r="V29" s="131">
        <v>1139.9570000000001</v>
      </c>
      <c r="W29" s="131">
        <v>4144.8850000000002</v>
      </c>
      <c r="X29" s="135">
        <v>1.05263157894737E-2</v>
      </c>
      <c r="Y29" s="135">
        <v>2.56111922559507E-2</v>
      </c>
      <c r="Z29" s="135">
        <v>3.5375331536827599E-3</v>
      </c>
    </row>
    <row r="30" spans="1:26">
      <c r="A30">
        <v>419</v>
      </c>
      <c r="B30">
        <v>419</v>
      </c>
      <c r="C30" t="s">
        <v>371</v>
      </c>
      <c r="D30" t="s">
        <v>372</v>
      </c>
      <c r="E30" t="s">
        <v>242</v>
      </c>
      <c r="F30" t="s">
        <v>373</v>
      </c>
      <c r="G30">
        <v>62016085</v>
      </c>
      <c r="H30" t="s">
        <v>180</v>
      </c>
      <c r="I30" t="s">
        <v>244</v>
      </c>
      <c r="J30" t="s">
        <v>277</v>
      </c>
      <c r="K30" t="s">
        <v>45</v>
      </c>
      <c r="L30" t="s">
        <v>238</v>
      </c>
      <c r="M30" t="s">
        <v>45</v>
      </c>
      <c r="N30" t="s">
        <v>45</v>
      </c>
      <c r="O30" t="s">
        <v>51</v>
      </c>
      <c r="P30" s="139" t="s">
        <v>374</v>
      </c>
      <c r="Q30" t="s">
        <v>79</v>
      </c>
      <c r="R30" t="s">
        <v>183</v>
      </c>
      <c r="S30" t="s">
        <v>140</v>
      </c>
      <c r="T30" s="139" t="s">
        <v>141</v>
      </c>
      <c r="U30" s="133">
        <v>3.165</v>
      </c>
      <c r="V30" s="131">
        <v>451.60300000000001</v>
      </c>
      <c r="W30" s="131">
        <v>1429.3240000000001</v>
      </c>
      <c r="X30" s="135">
        <v>6.90537472936685E-4</v>
      </c>
      <c r="Y30" s="135">
        <v>8.8317743297800198E-3</v>
      </c>
      <c r="Z30" s="135">
        <v>1.21988442338845E-3</v>
      </c>
    </row>
    <row r="31" spans="1:26">
      <c r="A31">
        <v>419</v>
      </c>
      <c r="B31">
        <v>419</v>
      </c>
      <c r="C31" t="s">
        <v>371</v>
      </c>
      <c r="D31" t="s">
        <v>372</v>
      </c>
      <c r="E31" t="s">
        <v>242</v>
      </c>
      <c r="F31" t="s">
        <v>375</v>
      </c>
      <c r="G31">
        <v>62016084</v>
      </c>
      <c r="H31" t="s">
        <v>180</v>
      </c>
      <c r="I31" t="s">
        <v>244</v>
      </c>
      <c r="J31" t="s">
        <v>277</v>
      </c>
      <c r="K31" t="s">
        <v>45</v>
      </c>
      <c r="L31" t="s">
        <v>238</v>
      </c>
      <c r="M31" t="s">
        <v>45</v>
      </c>
      <c r="N31" t="s">
        <v>45</v>
      </c>
      <c r="O31" t="s">
        <v>51</v>
      </c>
      <c r="P31" s="139" t="s">
        <v>308</v>
      </c>
      <c r="Q31" t="s">
        <v>79</v>
      </c>
      <c r="R31" t="s">
        <v>183</v>
      </c>
      <c r="S31" t="s">
        <v>140</v>
      </c>
      <c r="T31" s="139" t="s">
        <v>141</v>
      </c>
      <c r="U31" s="133">
        <v>3.165</v>
      </c>
      <c r="V31" s="131">
        <v>1521.6379999999999</v>
      </c>
      <c r="W31" s="131">
        <v>4815.9830000000002</v>
      </c>
      <c r="X31" s="135">
        <v>2.2499999999999998E-3</v>
      </c>
      <c r="Y31" s="135">
        <v>2.97579000071664E-2</v>
      </c>
      <c r="Z31" s="135">
        <v>4.1102950931489104E-3</v>
      </c>
    </row>
    <row r="32" spans="1:26">
      <c r="A32">
        <v>419</v>
      </c>
      <c r="B32">
        <v>419</v>
      </c>
      <c r="C32" t="s">
        <v>376</v>
      </c>
      <c r="D32" t="s">
        <v>377</v>
      </c>
      <c r="E32" t="s">
        <v>257</v>
      </c>
      <c r="F32" t="s">
        <v>378</v>
      </c>
      <c r="G32">
        <v>6201277</v>
      </c>
      <c r="H32" t="s">
        <v>180</v>
      </c>
      <c r="I32" t="s">
        <v>244</v>
      </c>
      <c r="J32" t="s">
        <v>366</v>
      </c>
      <c r="K32" t="s">
        <v>75</v>
      </c>
      <c r="L32" t="s">
        <v>238</v>
      </c>
      <c r="M32" t="s">
        <v>76</v>
      </c>
      <c r="N32" t="s">
        <v>76</v>
      </c>
      <c r="O32" t="s">
        <v>51</v>
      </c>
      <c r="P32" s="139" t="s">
        <v>272</v>
      </c>
      <c r="Q32" t="s">
        <v>79</v>
      </c>
      <c r="R32" t="s">
        <v>183</v>
      </c>
      <c r="S32" t="s">
        <v>140</v>
      </c>
      <c r="T32" s="139" t="s">
        <v>141</v>
      </c>
      <c r="U32" s="133">
        <v>3.165</v>
      </c>
      <c r="V32" s="131">
        <v>2296.9960000000001</v>
      </c>
      <c r="W32" s="131">
        <v>7269.9930000000004</v>
      </c>
      <c r="X32" s="135">
        <v>1.6470588235294101E-3</v>
      </c>
      <c r="Y32" s="135">
        <v>4.4921202113273398E-2</v>
      </c>
      <c r="Z32" s="135">
        <v>6.2047186320295803E-3</v>
      </c>
    </row>
    <row r="33" spans="1:26">
      <c r="A33">
        <v>419</v>
      </c>
      <c r="B33">
        <v>419</v>
      </c>
      <c r="C33" t="s">
        <v>376</v>
      </c>
      <c r="D33" t="s">
        <v>377</v>
      </c>
      <c r="E33" t="s">
        <v>257</v>
      </c>
      <c r="F33" t="s">
        <v>379</v>
      </c>
      <c r="G33">
        <v>29994487</v>
      </c>
      <c r="H33" t="s">
        <v>180</v>
      </c>
      <c r="I33" t="s">
        <v>244</v>
      </c>
      <c r="J33" t="s">
        <v>366</v>
      </c>
      <c r="K33" t="s">
        <v>75</v>
      </c>
      <c r="L33" t="s">
        <v>76</v>
      </c>
      <c r="M33" t="s">
        <v>76</v>
      </c>
      <c r="N33" t="s">
        <v>266</v>
      </c>
      <c r="O33" t="s">
        <v>51</v>
      </c>
      <c r="P33" s="139" t="s">
        <v>380</v>
      </c>
      <c r="Q33" t="s">
        <v>79</v>
      </c>
      <c r="R33" t="s">
        <v>183</v>
      </c>
      <c r="S33" t="s">
        <v>140</v>
      </c>
      <c r="T33" s="139" t="s">
        <v>273</v>
      </c>
      <c r="U33" s="133">
        <v>3.165</v>
      </c>
      <c r="V33" s="131">
        <v>359.67</v>
      </c>
      <c r="W33" s="131">
        <v>1138.356</v>
      </c>
      <c r="X33" s="135">
        <v>1.6666666666666701E-4</v>
      </c>
      <c r="Y33" s="135">
        <v>7.03388581832685E-3</v>
      </c>
      <c r="Z33" s="135">
        <v>9.7155196965767303E-4</v>
      </c>
    </row>
    <row r="34" spans="1:26">
      <c r="A34">
        <v>419</v>
      </c>
      <c r="B34">
        <v>419</v>
      </c>
      <c r="C34" t="s">
        <v>332</v>
      </c>
      <c r="D34" t="s">
        <v>333</v>
      </c>
      <c r="E34" t="s">
        <v>257</v>
      </c>
      <c r="F34" t="s">
        <v>381</v>
      </c>
      <c r="G34">
        <v>620158621</v>
      </c>
      <c r="H34" t="s">
        <v>180</v>
      </c>
      <c r="I34" t="s">
        <v>244</v>
      </c>
      <c r="J34" t="s">
        <v>245</v>
      </c>
      <c r="K34" t="s">
        <v>75</v>
      </c>
      <c r="L34" t="s">
        <v>238</v>
      </c>
      <c r="M34" t="s">
        <v>76</v>
      </c>
      <c r="N34" t="s">
        <v>76</v>
      </c>
      <c r="O34" t="s">
        <v>51</v>
      </c>
      <c r="P34" s="139" t="s">
        <v>382</v>
      </c>
      <c r="Q34" t="s">
        <v>79</v>
      </c>
      <c r="R34" t="s">
        <v>183</v>
      </c>
      <c r="S34" t="s">
        <v>140</v>
      </c>
      <c r="T34" s="139" t="s">
        <v>383</v>
      </c>
      <c r="U34" s="133">
        <v>3.165</v>
      </c>
      <c r="V34" s="131">
        <v>1130.6020000000001</v>
      </c>
      <c r="W34" s="131">
        <v>3578.3560000000002</v>
      </c>
      <c r="X34" s="135">
        <v>1E-4</v>
      </c>
      <c r="Y34" s="135">
        <v>2.2110618703425001E-2</v>
      </c>
      <c r="Z34" s="135">
        <v>3.0540181780733199E-3</v>
      </c>
    </row>
    <row r="35" spans="1:26">
      <c r="A35">
        <v>419</v>
      </c>
      <c r="B35">
        <v>419</v>
      </c>
      <c r="C35" t="s">
        <v>384</v>
      </c>
      <c r="D35" t="s">
        <v>385</v>
      </c>
      <c r="E35" t="s">
        <v>41</v>
      </c>
      <c r="F35" t="s">
        <v>386</v>
      </c>
      <c r="G35">
        <v>62010133</v>
      </c>
      <c r="H35" t="s">
        <v>180</v>
      </c>
      <c r="I35" t="s">
        <v>244</v>
      </c>
      <c r="J35" t="s">
        <v>366</v>
      </c>
      <c r="K35" t="s">
        <v>45</v>
      </c>
      <c r="L35" t="s">
        <v>238</v>
      </c>
      <c r="M35" t="s">
        <v>45</v>
      </c>
      <c r="N35" t="s">
        <v>266</v>
      </c>
      <c r="O35" t="s">
        <v>51</v>
      </c>
      <c r="P35" s="139" t="s">
        <v>340</v>
      </c>
      <c r="Q35" t="s">
        <v>79</v>
      </c>
      <c r="R35" t="s">
        <v>183</v>
      </c>
      <c r="S35" t="s">
        <v>140</v>
      </c>
      <c r="T35" s="139" t="s">
        <v>261</v>
      </c>
      <c r="U35" s="133">
        <v>3.165</v>
      </c>
      <c r="V35" s="131">
        <v>652.43700000000001</v>
      </c>
      <c r="W35" s="131">
        <v>2064.9639999999999</v>
      </c>
      <c r="X35" s="135">
        <v>2E-3</v>
      </c>
      <c r="Y35" s="135">
        <v>1.2759388190451301E-2</v>
      </c>
      <c r="Z35" s="135">
        <v>1.76238412852266E-3</v>
      </c>
    </row>
    <row r="36" spans="1:26">
      <c r="A36">
        <v>419</v>
      </c>
      <c r="B36">
        <v>419</v>
      </c>
      <c r="C36" t="s">
        <v>387</v>
      </c>
      <c r="D36" t="s">
        <v>388</v>
      </c>
      <c r="E36" t="s">
        <v>257</v>
      </c>
      <c r="F36" t="s">
        <v>389</v>
      </c>
      <c r="G36">
        <v>500010152</v>
      </c>
      <c r="H36" t="s">
        <v>180</v>
      </c>
      <c r="I36" t="s">
        <v>244</v>
      </c>
      <c r="J36" t="s">
        <v>265</v>
      </c>
      <c r="K36" t="s">
        <v>75</v>
      </c>
      <c r="L36" t="s">
        <v>238</v>
      </c>
      <c r="M36" t="s">
        <v>45</v>
      </c>
      <c r="N36" t="s">
        <v>266</v>
      </c>
      <c r="O36" t="s">
        <v>51</v>
      </c>
      <c r="P36" s="139" t="s">
        <v>390</v>
      </c>
      <c r="Q36" t="s">
        <v>52</v>
      </c>
      <c r="R36" t="s">
        <v>183</v>
      </c>
      <c r="S36" t="s">
        <v>140</v>
      </c>
      <c r="T36" s="139" t="s">
        <v>273</v>
      </c>
      <c r="U36" s="133">
        <v>1</v>
      </c>
      <c r="V36" s="131">
        <v>1932.3810000000001</v>
      </c>
      <c r="W36" s="131">
        <v>1932.3810000000001</v>
      </c>
      <c r="X36" s="135">
        <v>1.5151515151515199E-3</v>
      </c>
      <c r="Y36" s="135">
        <v>1.1940161686190999E-2</v>
      </c>
      <c r="Z36" s="135">
        <v>1.6492288763096999E-3</v>
      </c>
    </row>
    <row r="37" spans="1:26">
      <c r="A37">
        <v>419</v>
      </c>
      <c r="B37">
        <v>419</v>
      </c>
      <c r="C37" t="s">
        <v>391</v>
      </c>
      <c r="D37" t="s">
        <v>392</v>
      </c>
      <c r="E37" t="s">
        <v>257</v>
      </c>
      <c r="F37" t="s">
        <v>393</v>
      </c>
      <c r="G37">
        <v>620067541</v>
      </c>
      <c r="H37" t="s">
        <v>180</v>
      </c>
      <c r="I37" t="s">
        <v>244</v>
      </c>
      <c r="J37" t="s">
        <v>277</v>
      </c>
      <c r="K37" t="s">
        <v>75</v>
      </c>
      <c r="L37" t="s">
        <v>76</v>
      </c>
      <c r="M37" t="s">
        <v>76</v>
      </c>
      <c r="N37" t="s">
        <v>266</v>
      </c>
      <c r="O37" t="s">
        <v>51</v>
      </c>
      <c r="P37" s="139" t="s">
        <v>394</v>
      </c>
      <c r="Q37" t="s">
        <v>79</v>
      </c>
      <c r="R37" t="s">
        <v>183</v>
      </c>
      <c r="S37" t="s">
        <v>140</v>
      </c>
      <c r="T37" s="139" t="s">
        <v>141</v>
      </c>
      <c r="U37" s="133">
        <v>3.165</v>
      </c>
      <c r="V37" s="131">
        <v>1457.7260000000001</v>
      </c>
      <c r="W37" s="131">
        <v>4613.7030000000004</v>
      </c>
      <c r="X37" s="135">
        <v>5.7987157792917395E-4</v>
      </c>
      <c r="Y37" s="135">
        <v>2.8508015543506401E-2</v>
      </c>
      <c r="Z37" s="135">
        <v>3.9376554251364703E-3</v>
      </c>
    </row>
    <row r="38" spans="1:26">
      <c r="A38">
        <v>419</v>
      </c>
      <c r="B38">
        <v>419</v>
      </c>
      <c r="C38" t="s">
        <v>395</v>
      </c>
      <c r="D38" t="s">
        <v>396</v>
      </c>
      <c r="E38" t="s">
        <v>242</v>
      </c>
      <c r="F38" t="s">
        <v>397</v>
      </c>
      <c r="G38">
        <v>620188902</v>
      </c>
      <c r="H38" t="s">
        <v>180</v>
      </c>
      <c r="I38" t="s">
        <v>244</v>
      </c>
      <c r="J38" t="s">
        <v>237</v>
      </c>
      <c r="K38" t="s">
        <v>75</v>
      </c>
      <c r="L38" t="s">
        <v>76</v>
      </c>
      <c r="M38" t="s">
        <v>76</v>
      </c>
      <c r="N38" t="s">
        <v>76</v>
      </c>
      <c r="O38" t="s">
        <v>51</v>
      </c>
      <c r="P38" s="139" t="s">
        <v>398</v>
      </c>
      <c r="Q38" t="s">
        <v>79</v>
      </c>
      <c r="R38" t="s">
        <v>183</v>
      </c>
      <c r="S38" t="s">
        <v>140</v>
      </c>
      <c r="T38" s="139" t="s">
        <v>399</v>
      </c>
      <c r="U38" s="133">
        <v>3.165</v>
      </c>
      <c r="V38" s="131">
        <v>17.443000000000001</v>
      </c>
      <c r="W38" s="131">
        <v>55.207000000000001</v>
      </c>
      <c r="X38" s="135">
        <v>4.0000000000000001E-3</v>
      </c>
      <c r="Y38" s="135">
        <v>3.4112396504662403E-4</v>
      </c>
      <c r="Z38" s="135">
        <v>4.71175774953534E-5</v>
      </c>
    </row>
    <row r="39" spans="1:26">
      <c r="A39">
        <v>419</v>
      </c>
      <c r="B39">
        <v>419</v>
      </c>
      <c r="C39" t="s">
        <v>400</v>
      </c>
      <c r="D39" t="s">
        <v>401</v>
      </c>
      <c r="E39" t="s">
        <v>41</v>
      </c>
      <c r="F39" t="s">
        <v>402</v>
      </c>
      <c r="G39">
        <v>62016571</v>
      </c>
      <c r="H39" t="s">
        <v>180</v>
      </c>
      <c r="I39" t="s">
        <v>244</v>
      </c>
      <c r="J39" t="s">
        <v>250</v>
      </c>
      <c r="K39" t="s">
        <v>75</v>
      </c>
      <c r="L39" t="s">
        <v>76</v>
      </c>
      <c r="M39" t="s">
        <v>76</v>
      </c>
      <c r="N39" t="s">
        <v>76</v>
      </c>
      <c r="O39" t="s">
        <v>51</v>
      </c>
      <c r="P39" s="139" t="s">
        <v>287</v>
      </c>
      <c r="Q39" t="s">
        <v>79</v>
      </c>
      <c r="R39" t="s">
        <v>183</v>
      </c>
      <c r="S39" t="s">
        <v>140</v>
      </c>
      <c r="T39" s="139" t="s">
        <v>141</v>
      </c>
      <c r="U39" s="133">
        <v>3.165</v>
      </c>
      <c r="V39" s="131">
        <v>393.46800000000002</v>
      </c>
      <c r="W39" s="131">
        <v>1245.327</v>
      </c>
      <c r="X39" s="135">
        <v>3.3637674195098502E-4</v>
      </c>
      <c r="Y39" s="135">
        <v>7.6948574906381302E-3</v>
      </c>
      <c r="Z39" s="135">
        <v>1.06284835215634E-3</v>
      </c>
    </row>
    <row r="40" spans="1:26">
      <c r="A40">
        <v>419</v>
      </c>
      <c r="B40">
        <v>419</v>
      </c>
      <c r="C40" t="s">
        <v>403</v>
      </c>
      <c r="D40" t="s">
        <v>404</v>
      </c>
      <c r="E40" t="s">
        <v>41</v>
      </c>
      <c r="F40" t="s">
        <v>405</v>
      </c>
      <c r="G40">
        <v>620104344</v>
      </c>
      <c r="H40" t="s">
        <v>180</v>
      </c>
      <c r="I40" t="s">
        <v>244</v>
      </c>
      <c r="J40" t="s">
        <v>237</v>
      </c>
      <c r="K40" t="s">
        <v>75</v>
      </c>
      <c r="L40" t="s">
        <v>238</v>
      </c>
      <c r="M40" t="s">
        <v>45</v>
      </c>
      <c r="N40" t="s">
        <v>76</v>
      </c>
      <c r="O40" t="s">
        <v>51</v>
      </c>
      <c r="P40" s="139" t="s">
        <v>406</v>
      </c>
      <c r="Q40" t="s">
        <v>79</v>
      </c>
      <c r="R40" t="s">
        <v>183</v>
      </c>
      <c r="S40" t="s">
        <v>140</v>
      </c>
      <c r="T40" s="139" t="s">
        <v>407</v>
      </c>
      <c r="U40" s="133">
        <v>3.165</v>
      </c>
      <c r="V40" s="131">
        <v>843.04399999999998</v>
      </c>
      <c r="W40" s="131">
        <v>2668.2339999999999</v>
      </c>
      <c r="X40" s="135">
        <v>1.5720000000000001E-2</v>
      </c>
      <c r="Y40" s="135">
        <v>1.6486983503066498E-2</v>
      </c>
      <c r="Z40" s="135">
        <v>2.2772563714899699E-3</v>
      </c>
    </row>
    <row r="41" spans="1:26">
      <c r="A41">
        <v>419</v>
      </c>
      <c r="B41">
        <v>419</v>
      </c>
      <c r="C41" t="s">
        <v>408</v>
      </c>
      <c r="D41" t="s">
        <v>409</v>
      </c>
      <c r="E41" t="s">
        <v>257</v>
      </c>
      <c r="F41" t="s">
        <v>410</v>
      </c>
      <c r="G41">
        <v>62019751</v>
      </c>
      <c r="H41" t="s">
        <v>180</v>
      </c>
      <c r="I41" t="s">
        <v>244</v>
      </c>
      <c r="J41" t="s">
        <v>277</v>
      </c>
      <c r="K41" t="s">
        <v>75</v>
      </c>
      <c r="L41" t="s">
        <v>76</v>
      </c>
      <c r="M41" t="s">
        <v>76</v>
      </c>
      <c r="N41" t="s">
        <v>76</v>
      </c>
      <c r="O41" t="s">
        <v>51</v>
      </c>
      <c r="P41" s="139" t="s">
        <v>411</v>
      </c>
      <c r="Q41" t="s">
        <v>79</v>
      </c>
      <c r="R41" t="s">
        <v>183</v>
      </c>
      <c r="S41" t="s">
        <v>140</v>
      </c>
      <c r="T41" s="139" t="s">
        <v>412</v>
      </c>
      <c r="U41" s="133">
        <v>3.165</v>
      </c>
      <c r="V41" s="131">
        <v>1387.078</v>
      </c>
      <c r="W41" s="131">
        <v>4390.1009999999997</v>
      </c>
      <c r="X41" s="135">
        <v>3.6286326695233702E-4</v>
      </c>
      <c r="Y41" s="135">
        <v>2.7126381450183899E-2</v>
      </c>
      <c r="Z41" s="135">
        <v>3.7468179052529099E-3</v>
      </c>
    </row>
    <row r="42" spans="1:26">
      <c r="A42">
        <v>419</v>
      </c>
      <c r="B42">
        <v>419</v>
      </c>
      <c r="C42" t="s">
        <v>413</v>
      </c>
      <c r="D42" t="s">
        <v>414</v>
      </c>
      <c r="E42" t="s">
        <v>257</v>
      </c>
      <c r="F42" t="s">
        <v>415</v>
      </c>
      <c r="G42">
        <v>620070833</v>
      </c>
      <c r="H42" t="s">
        <v>180</v>
      </c>
      <c r="I42" t="s">
        <v>244</v>
      </c>
      <c r="J42" t="s">
        <v>302</v>
      </c>
      <c r="K42" t="s">
        <v>75</v>
      </c>
      <c r="L42" t="s">
        <v>312</v>
      </c>
      <c r="M42" t="s">
        <v>317</v>
      </c>
      <c r="N42" t="s">
        <v>76</v>
      </c>
      <c r="O42" t="s">
        <v>51</v>
      </c>
      <c r="P42" s="139" t="s">
        <v>416</v>
      </c>
      <c r="Q42" t="s">
        <v>79</v>
      </c>
      <c r="R42" t="s">
        <v>183</v>
      </c>
      <c r="S42" t="s">
        <v>140</v>
      </c>
      <c r="T42" s="139" t="s">
        <v>141</v>
      </c>
      <c r="U42" s="133">
        <v>3.165</v>
      </c>
      <c r="V42" s="131">
        <v>1879.67</v>
      </c>
      <c r="W42" s="131">
        <v>5949.1559999999999</v>
      </c>
      <c r="X42" s="135">
        <v>3.9563437926330202E-3</v>
      </c>
      <c r="Y42" s="135">
        <v>3.6759760339612702E-2</v>
      </c>
      <c r="Z42" s="135">
        <v>5.0774235585459102E-3</v>
      </c>
    </row>
    <row r="43" spans="1:26">
      <c r="A43">
        <v>419</v>
      </c>
      <c r="B43">
        <v>419</v>
      </c>
      <c r="C43" t="s">
        <v>417</v>
      </c>
      <c r="D43" t="s">
        <v>418</v>
      </c>
      <c r="E43" t="s">
        <v>257</v>
      </c>
      <c r="F43" t="s">
        <v>419</v>
      </c>
      <c r="G43">
        <v>620019914</v>
      </c>
      <c r="H43" t="s">
        <v>180</v>
      </c>
      <c r="I43" t="s">
        <v>244</v>
      </c>
      <c r="J43" t="s">
        <v>339</v>
      </c>
      <c r="K43" t="s">
        <v>75</v>
      </c>
      <c r="L43" t="s">
        <v>312</v>
      </c>
      <c r="M43" t="s">
        <v>317</v>
      </c>
      <c r="N43" t="s">
        <v>266</v>
      </c>
      <c r="O43" t="s">
        <v>51</v>
      </c>
      <c r="P43" s="139" t="s">
        <v>420</v>
      </c>
      <c r="Q43" t="s">
        <v>79</v>
      </c>
      <c r="R43" t="s">
        <v>183</v>
      </c>
      <c r="S43" t="s">
        <v>140</v>
      </c>
      <c r="T43" s="139" t="s">
        <v>141</v>
      </c>
      <c r="U43" s="133">
        <v>3.165</v>
      </c>
      <c r="V43" s="131">
        <v>1046.931</v>
      </c>
      <c r="W43" s="131">
        <v>3313.5369999999998</v>
      </c>
      <c r="X43" s="135">
        <v>4.0000000000000002E-4</v>
      </c>
      <c r="Y43" s="135">
        <v>2.04743039501698E-2</v>
      </c>
      <c r="Z43" s="135">
        <v>2.8280030190892501E-3</v>
      </c>
    </row>
    <row r="44" spans="1:26">
      <c r="A44">
        <v>419</v>
      </c>
      <c r="B44">
        <v>419</v>
      </c>
      <c r="C44" t="s">
        <v>421</v>
      </c>
      <c r="D44" t="s">
        <v>422</v>
      </c>
      <c r="E44" t="s">
        <v>257</v>
      </c>
      <c r="F44" t="s">
        <v>423</v>
      </c>
      <c r="G44">
        <v>400301020</v>
      </c>
      <c r="H44" t="s">
        <v>180</v>
      </c>
      <c r="I44" t="s">
        <v>424</v>
      </c>
      <c r="J44" t="s">
        <v>425</v>
      </c>
      <c r="K44" t="s">
        <v>75</v>
      </c>
      <c r="L44" t="s">
        <v>76</v>
      </c>
      <c r="M44" t="s">
        <v>45</v>
      </c>
      <c r="N44" t="s">
        <v>76</v>
      </c>
      <c r="O44" t="s">
        <v>51</v>
      </c>
      <c r="P44" s="139" t="s">
        <v>426</v>
      </c>
      <c r="Q44" t="s">
        <v>79</v>
      </c>
      <c r="R44" t="s">
        <v>183</v>
      </c>
      <c r="S44" t="s">
        <v>140</v>
      </c>
      <c r="T44" s="139" t="s">
        <v>268</v>
      </c>
      <c r="U44" s="133">
        <v>3.165</v>
      </c>
      <c r="V44" s="131">
        <v>498.81900000000002</v>
      </c>
      <c r="W44" s="131">
        <v>1578.7629999999999</v>
      </c>
      <c r="X44" s="135">
        <v>1.1764705882352899E-2</v>
      </c>
      <c r="Y44" s="135">
        <v>9.7551561631943895E-3</v>
      </c>
      <c r="Z44" s="135">
        <v>1.3474260784807799E-3</v>
      </c>
    </row>
    <row r="45" spans="1:26">
      <c r="A45">
        <v>419</v>
      </c>
      <c r="B45">
        <v>419</v>
      </c>
      <c r="C45" t="s">
        <v>427</v>
      </c>
      <c r="D45" t="s">
        <v>428</v>
      </c>
      <c r="E45" t="s">
        <v>257</v>
      </c>
      <c r="F45" t="s">
        <v>429</v>
      </c>
      <c r="G45">
        <v>400051120</v>
      </c>
      <c r="H45" t="s">
        <v>180</v>
      </c>
      <c r="I45" t="s">
        <v>424</v>
      </c>
      <c r="J45" t="s">
        <v>425</v>
      </c>
      <c r="K45" t="s">
        <v>75</v>
      </c>
      <c r="L45" t="s">
        <v>76</v>
      </c>
      <c r="M45" t="s">
        <v>45</v>
      </c>
      <c r="N45" t="s">
        <v>76</v>
      </c>
      <c r="O45" t="s">
        <v>51</v>
      </c>
      <c r="P45" s="139" t="s">
        <v>430</v>
      </c>
      <c r="Q45" t="s">
        <v>79</v>
      </c>
      <c r="R45" t="s">
        <v>183</v>
      </c>
      <c r="S45" t="s">
        <v>140</v>
      </c>
      <c r="T45" s="139" t="s">
        <v>383</v>
      </c>
      <c r="U45" s="133">
        <v>3.165</v>
      </c>
      <c r="V45" s="131">
        <v>559.52300000000002</v>
      </c>
      <c r="W45" s="131">
        <v>1770.89</v>
      </c>
      <c r="X45" s="135">
        <v>7.4074074074074103E-3</v>
      </c>
      <c r="Y45" s="135">
        <v>1.0942305540293301E-2</v>
      </c>
      <c r="Z45" s="135">
        <v>1.51140049395866E-3</v>
      </c>
    </row>
    <row r="46" spans="1:26">
      <c r="A46">
        <v>419</v>
      </c>
      <c r="B46">
        <v>419</v>
      </c>
      <c r="C46" t="s">
        <v>431</v>
      </c>
      <c r="D46" t="s">
        <v>432</v>
      </c>
      <c r="E46" t="s">
        <v>257</v>
      </c>
      <c r="F46" t="s">
        <v>433</v>
      </c>
      <c r="G46">
        <v>62015227</v>
      </c>
      <c r="H46" t="s">
        <v>180</v>
      </c>
      <c r="I46" t="s">
        <v>244</v>
      </c>
      <c r="J46" t="s">
        <v>245</v>
      </c>
      <c r="K46" t="s">
        <v>75</v>
      </c>
      <c r="L46" t="s">
        <v>76</v>
      </c>
      <c r="M46" t="s">
        <v>45</v>
      </c>
      <c r="N46" t="s">
        <v>45</v>
      </c>
      <c r="O46" t="s">
        <v>51</v>
      </c>
      <c r="P46" s="139" t="s">
        <v>434</v>
      </c>
      <c r="Q46" t="s">
        <v>79</v>
      </c>
      <c r="R46" t="s">
        <v>183</v>
      </c>
      <c r="S46" t="s">
        <v>140</v>
      </c>
      <c r="T46" s="139" t="s">
        <v>261</v>
      </c>
      <c r="U46" s="133">
        <v>3.165</v>
      </c>
      <c r="V46" s="131">
        <v>712.53800000000001</v>
      </c>
      <c r="W46" s="131">
        <v>2255.183</v>
      </c>
      <c r="X46" s="135">
        <v>2.8571428571428598E-2</v>
      </c>
      <c r="Y46" s="135">
        <v>1.39347469058658E-2</v>
      </c>
      <c r="Z46" s="135">
        <v>1.9247299647374E-3</v>
      </c>
    </row>
    <row r="47" spans="1:26">
      <c r="A47">
        <v>419</v>
      </c>
      <c r="B47">
        <v>419</v>
      </c>
      <c r="C47" t="s">
        <v>435</v>
      </c>
      <c r="D47" t="s">
        <v>436</v>
      </c>
      <c r="E47" t="s">
        <v>257</v>
      </c>
      <c r="F47" t="s">
        <v>437</v>
      </c>
      <c r="G47">
        <v>401311183</v>
      </c>
      <c r="H47" t="s">
        <v>180</v>
      </c>
      <c r="I47" t="s">
        <v>244</v>
      </c>
      <c r="J47" t="s">
        <v>425</v>
      </c>
      <c r="K47" t="s">
        <v>75</v>
      </c>
      <c r="L47" t="s">
        <v>238</v>
      </c>
      <c r="M47" t="s">
        <v>45</v>
      </c>
      <c r="N47" t="s">
        <v>76</v>
      </c>
      <c r="O47" t="s">
        <v>51</v>
      </c>
      <c r="P47" s="139" t="s">
        <v>308</v>
      </c>
      <c r="Q47" t="s">
        <v>79</v>
      </c>
      <c r="R47" t="s">
        <v>183</v>
      </c>
      <c r="S47" t="s">
        <v>140</v>
      </c>
      <c r="T47" s="139" t="s">
        <v>438</v>
      </c>
      <c r="U47" s="133">
        <v>3.165</v>
      </c>
      <c r="V47" s="131">
        <v>2728.46</v>
      </c>
      <c r="W47" s="131">
        <v>8635.5750000000007</v>
      </c>
      <c r="X47" s="135">
        <v>7.0588235294117702E-3</v>
      </c>
      <c r="Y47" s="135">
        <v>5.33591128222905E-2</v>
      </c>
      <c r="Z47" s="135">
        <v>7.3702008392871202E-3</v>
      </c>
    </row>
    <row r="48" spans="1:26">
      <c r="A48">
        <v>419</v>
      </c>
      <c r="B48">
        <v>419</v>
      </c>
      <c r="C48" t="s">
        <v>403</v>
      </c>
      <c r="D48" t="s">
        <v>404</v>
      </c>
      <c r="E48" t="s">
        <v>41</v>
      </c>
      <c r="F48" t="s">
        <v>439</v>
      </c>
      <c r="G48">
        <v>620104341</v>
      </c>
      <c r="H48" t="s">
        <v>180</v>
      </c>
      <c r="I48" t="s">
        <v>244</v>
      </c>
      <c r="J48" t="s">
        <v>237</v>
      </c>
      <c r="K48" t="s">
        <v>75</v>
      </c>
      <c r="L48" t="s">
        <v>238</v>
      </c>
      <c r="M48" t="s">
        <v>45</v>
      </c>
      <c r="N48" t="s">
        <v>251</v>
      </c>
      <c r="O48" t="s">
        <v>51</v>
      </c>
      <c r="P48" s="139" t="s">
        <v>440</v>
      </c>
      <c r="Q48" t="s">
        <v>79</v>
      </c>
      <c r="R48" t="s">
        <v>183</v>
      </c>
      <c r="S48" t="s">
        <v>140</v>
      </c>
      <c r="T48" s="139" t="s">
        <v>407</v>
      </c>
      <c r="U48" s="133">
        <v>3.165</v>
      </c>
      <c r="V48" s="131">
        <v>472.08499999999998</v>
      </c>
      <c r="W48" s="131">
        <v>1494.1489999999999</v>
      </c>
      <c r="X48" s="135">
        <v>1.076E-2</v>
      </c>
      <c r="Y48" s="135">
        <v>9.2323262809871996E-3</v>
      </c>
      <c r="Z48" s="135">
        <v>1.27521046182536E-3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workbookViewId="0">
      <selection activeCell="B28" sqref="B28"/>
    </sheetView>
  </sheetViews>
  <sheetFormatPr defaultColWidth="0" defaultRowHeight="14.25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26</v>
      </c>
      <c r="M1" s="14" t="s">
        <v>27</v>
      </c>
      <c r="N1" s="14" t="s">
        <v>28</v>
      </c>
      <c r="O1" s="14" t="s">
        <v>29</v>
      </c>
      <c r="P1" s="14" t="s">
        <v>109</v>
      </c>
      <c r="Q1" s="14" t="s">
        <v>30</v>
      </c>
      <c r="R1" s="14" t="s">
        <v>121</v>
      </c>
      <c r="S1" s="14" t="s">
        <v>122</v>
      </c>
      <c r="T1" s="14" t="s">
        <v>124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27</v>
      </c>
      <c r="M1" s="14" t="s">
        <v>54</v>
      </c>
      <c r="N1" s="14" t="s">
        <v>28</v>
      </c>
      <c r="O1" s="14" t="s">
        <v>29</v>
      </c>
      <c r="P1" s="14" t="s">
        <v>109</v>
      </c>
      <c r="Q1" s="14" t="s">
        <v>30</v>
      </c>
      <c r="R1" s="14" t="s">
        <v>121</v>
      </c>
      <c r="S1" s="14" t="s">
        <v>122</v>
      </c>
      <c r="T1" s="14" t="s">
        <v>124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20"/>
  <sheetViews>
    <sheetView rightToLeft="1" workbookViewId="0"/>
  </sheetViews>
  <sheetFormatPr defaultColWidth="0" defaultRowHeight="14.25"/>
  <cols>
    <col min="1" max="41" width="11.625" customWidth="1"/>
    <col min="42" max="42" width="9" hidden="1" customWidth="1"/>
    <col min="43" max="16384" width="9" hidden="1"/>
  </cols>
  <sheetData>
    <row r="1" spans="1:41" s="7" customFormat="1" ht="51">
      <c r="A1" s="14" t="s">
        <v>14</v>
      </c>
      <c r="B1" s="14" t="s">
        <v>15</v>
      </c>
      <c r="C1" s="14" t="s">
        <v>53</v>
      </c>
      <c r="D1" s="14" t="s">
        <v>441</v>
      </c>
      <c r="E1" s="14" t="s">
        <v>442</v>
      </c>
      <c r="F1" s="136" t="s">
        <v>443</v>
      </c>
      <c r="G1" s="14" t="s">
        <v>444</v>
      </c>
      <c r="H1" s="14" t="s">
        <v>445</v>
      </c>
      <c r="I1" s="134" t="s">
        <v>446</v>
      </c>
      <c r="J1" s="134" t="s">
        <v>447</v>
      </c>
      <c r="K1" s="14" t="s">
        <v>448</v>
      </c>
      <c r="L1" s="14" t="s">
        <v>449</v>
      </c>
      <c r="M1" s="136" t="s">
        <v>450</v>
      </c>
      <c r="N1" s="14" t="s">
        <v>451</v>
      </c>
      <c r="O1" s="14" t="s">
        <v>452</v>
      </c>
      <c r="P1" s="134" t="s">
        <v>453</v>
      </c>
      <c r="Q1" s="134" t="s">
        <v>454</v>
      </c>
      <c r="R1" s="14" t="s">
        <v>455</v>
      </c>
      <c r="S1" s="14" t="s">
        <v>22</v>
      </c>
      <c r="T1" s="14" t="s">
        <v>23</v>
      </c>
      <c r="U1" s="14" t="s">
        <v>456</v>
      </c>
      <c r="V1" s="14" t="s">
        <v>457</v>
      </c>
      <c r="W1" s="14" t="s">
        <v>458</v>
      </c>
      <c r="X1" s="14" t="s">
        <v>74</v>
      </c>
      <c r="Y1" s="14" t="s">
        <v>29</v>
      </c>
      <c r="Z1" s="14" t="s">
        <v>459</v>
      </c>
      <c r="AA1" s="14" t="s">
        <v>460</v>
      </c>
      <c r="AB1" s="14" t="s">
        <v>461</v>
      </c>
      <c r="AC1" s="14" t="s">
        <v>462</v>
      </c>
      <c r="AD1" s="14" t="s">
        <v>463</v>
      </c>
      <c r="AE1" s="14" t="s">
        <v>464</v>
      </c>
      <c r="AF1" s="14" t="s">
        <v>118</v>
      </c>
      <c r="AG1" s="14" t="s">
        <v>465</v>
      </c>
      <c r="AH1" s="14" t="s">
        <v>466</v>
      </c>
      <c r="AI1" s="14" t="s">
        <v>467</v>
      </c>
      <c r="AJ1" s="14" t="s">
        <v>468</v>
      </c>
      <c r="AK1" s="14" t="s">
        <v>469</v>
      </c>
      <c r="AL1" s="14" t="s">
        <v>470</v>
      </c>
      <c r="AM1" s="14" t="s">
        <v>471</v>
      </c>
      <c r="AN1" s="134" t="s">
        <v>37</v>
      </c>
      <c r="AO1" s="134" t="s">
        <v>38</v>
      </c>
    </row>
    <row r="2" spans="1:41">
      <c r="A2" t="s">
        <v>472</v>
      </c>
      <c r="B2" t="s">
        <v>472</v>
      </c>
      <c r="C2" t="s">
        <v>473</v>
      </c>
      <c r="D2" t="s">
        <v>474</v>
      </c>
      <c r="E2" t="s">
        <v>253</v>
      </c>
      <c r="F2" s="137">
        <v>3.6360000000000001</v>
      </c>
      <c r="G2" s="131">
        <v>-570000</v>
      </c>
      <c r="H2" s="131">
        <v>-570.19183718371835</v>
      </c>
      <c r="I2" s="135">
        <v>1.0000000000000001E-5</v>
      </c>
      <c r="J2" s="135">
        <v>-9.9999999999999995E-7</v>
      </c>
      <c r="K2" t="s">
        <v>474</v>
      </c>
      <c r="L2" t="s">
        <v>52</v>
      </c>
      <c r="M2" s="137">
        <v>1</v>
      </c>
      <c r="N2" s="131">
        <v>2104098</v>
      </c>
      <c r="O2" s="131">
        <v>2104.098</v>
      </c>
      <c r="P2" s="135">
        <v>1.9999999999999999E-6</v>
      </c>
      <c r="Q2" s="135">
        <v>1.1E-5</v>
      </c>
      <c r="R2" s="131">
        <v>30.880479999999999</v>
      </c>
      <c r="S2" t="s">
        <v>45</v>
      </c>
      <c r="T2" t="s">
        <v>45</v>
      </c>
      <c r="U2" t="s">
        <v>59</v>
      </c>
      <c r="V2" t="s">
        <v>475</v>
      </c>
      <c r="W2" t="s">
        <v>476</v>
      </c>
      <c r="X2" t="s">
        <v>477</v>
      </c>
      <c r="Y2" t="s">
        <v>51</v>
      </c>
      <c r="Z2" t="s">
        <v>478</v>
      </c>
      <c r="AA2" t="s">
        <v>479</v>
      </c>
      <c r="AB2" t="s">
        <v>480</v>
      </c>
      <c r="AC2" t="s">
        <v>481</v>
      </c>
      <c r="AD2" t="s">
        <v>482</v>
      </c>
      <c r="AE2" t="s">
        <v>483</v>
      </c>
      <c r="AF2" t="s">
        <v>480</v>
      </c>
      <c r="AG2" t="s">
        <v>480</v>
      </c>
      <c r="AH2" t="s">
        <v>480</v>
      </c>
      <c r="AI2" s="131">
        <v>3.6762000000000001</v>
      </c>
      <c r="AJ2" t="s">
        <v>484</v>
      </c>
      <c r="AK2" t="s">
        <v>51</v>
      </c>
      <c r="AL2" t="s">
        <v>485</v>
      </c>
      <c r="AM2" t="s">
        <v>486</v>
      </c>
      <c r="AN2" s="135">
        <v>5.0000000000000004E-6</v>
      </c>
      <c r="AO2" s="135">
        <v>0</v>
      </c>
    </row>
    <row r="3" spans="1:41">
      <c r="A3" t="s">
        <v>472</v>
      </c>
      <c r="B3" t="s">
        <v>472</v>
      </c>
      <c r="C3" t="s">
        <v>473</v>
      </c>
      <c r="D3" t="s">
        <v>487</v>
      </c>
      <c r="E3" t="s">
        <v>79</v>
      </c>
      <c r="F3" s="137">
        <v>3.165</v>
      </c>
      <c r="G3" s="131">
        <v>2100000</v>
      </c>
      <c r="H3" s="131">
        <v>2096.3615450236971</v>
      </c>
      <c r="I3" s="135">
        <v>-3.6999999999999998E-5</v>
      </c>
      <c r="J3" s="135">
        <v>1.9999999999999999E-6</v>
      </c>
      <c r="K3" t="s">
        <v>487</v>
      </c>
      <c r="L3" t="s">
        <v>52</v>
      </c>
      <c r="M3" s="137">
        <v>1</v>
      </c>
      <c r="N3" s="131">
        <v>-6548850</v>
      </c>
      <c r="O3" s="131">
        <v>-6548.85</v>
      </c>
      <c r="P3" s="135">
        <v>-5.0000000000000004E-6</v>
      </c>
      <c r="Q3" s="135">
        <v>-3.4E-5</v>
      </c>
      <c r="R3" s="131">
        <v>86.134289999999993</v>
      </c>
      <c r="S3" t="s">
        <v>45</v>
      </c>
      <c r="T3" t="s">
        <v>45</v>
      </c>
      <c r="U3" t="s">
        <v>59</v>
      </c>
      <c r="V3" t="s">
        <v>475</v>
      </c>
      <c r="W3" t="s">
        <v>476</v>
      </c>
      <c r="X3" t="s">
        <v>488</v>
      </c>
      <c r="Y3" t="s">
        <v>51</v>
      </c>
      <c r="Z3" t="s">
        <v>489</v>
      </c>
      <c r="AA3" t="s">
        <v>479</v>
      </c>
      <c r="AB3" t="s">
        <v>480</v>
      </c>
      <c r="AC3" t="s">
        <v>481</v>
      </c>
      <c r="AD3" t="s">
        <v>482</v>
      </c>
      <c r="AE3" t="s">
        <v>483</v>
      </c>
      <c r="AF3" t="s">
        <v>480</v>
      </c>
      <c r="AG3" t="s">
        <v>480</v>
      </c>
      <c r="AH3" t="s">
        <v>480</v>
      </c>
      <c r="AI3" s="131">
        <v>3.1230000000000002</v>
      </c>
      <c r="AJ3" t="s">
        <v>490</v>
      </c>
      <c r="AK3" t="s">
        <v>51</v>
      </c>
      <c r="AL3" t="s">
        <v>485</v>
      </c>
      <c r="AM3" t="s">
        <v>486</v>
      </c>
      <c r="AN3" s="135">
        <v>1.2999999999999999E-5</v>
      </c>
      <c r="AO3" s="135">
        <v>0</v>
      </c>
    </row>
    <row r="4" spans="1:41">
      <c r="A4" t="s">
        <v>472</v>
      </c>
      <c r="B4" t="s">
        <v>472</v>
      </c>
      <c r="C4" t="s">
        <v>473</v>
      </c>
      <c r="D4" t="s">
        <v>491</v>
      </c>
      <c r="E4" t="s">
        <v>79</v>
      </c>
      <c r="F4" s="137">
        <v>3.165</v>
      </c>
      <c r="G4" s="131">
        <v>-57557864</v>
      </c>
      <c r="H4" s="131">
        <v>-57463.793052132707</v>
      </c>
      <c r="I4" s="135">
        <v>1.013E-3</v>
      </c>
      <c r="J4" s="135">
        <v>-5.1999999999999997E-5</v>
      </c>
      <c r="K4" t="s">
        <v>491</v>
      </c>
      <c r="L4" t="s">
        <v>52</v>
      </c>
      <c r="M4" s="137">
        <v>1</v>
      </c>
      <c r="N4" s="131">
        <v>186775268.60000002</v>
      </c>
      <c r="O4" s="131">
        <v>186775.26860000001</v>
      </c>
      <c r="P4" s="135">
        <v>1.37E-4</v>
      </c>
      <c r="Q4" s="135">
        <v>9.8200000000000002E-4</v>
      </c>
      <c r="R4" s="131">
        <v>4902.3635899999999</v>
      </c>
      <c r="S4" t="s">
        <v>45</v>
      </c>
      <c r="T4" t="s">
        <v>45</v>
      </c>
      <c r="U4" t="s">
        <v>59</v>
      </c>
      <c r="V4" t="s">
        <v>475</v>
      </c>
      <c r="W4" t="s">
        <v>476</v>
      </c>
      <c r="X4" t="s">
        <v>488</v>
      </c>
      <c r="Y4" t="s">
        <v>51</v>
      </c>
      <c r="Z4" t="s">
        <v>492</v>
      </c>
      <c r="AA4" t="s">
        <v>479</v>
      </c>
      <c r="AB4" t="s">
        <v>480</v>
      </c>
      <c r="AC4" t="s">
        <v>481</v>
      </c>
      <c r="AD4" t="s">
        <v>482</v>
      </c>
      <c r="AE4" t="s">
        <v>483</v>
      </c>
      <c r="AF4" t="s">
        <v>480</v>
      </c>
      <c r="AG4" t="s">
        <v>480</v>
      </c>
      <c r="AH4" t="s">
        <v>480</v>
      </c>
      <c r="AI4" s="131">
        <v>3.2530000000000001</v>
      </c>
      <c r="AJ4" t="s">
        <v>493</v>
      </c>
      <c r="AK4" t="s">
        <v>51</v>
      </c>
      <c r="AL4" t="s">
        <v>485</v>
      </c>
      <c r="AM4" t="s">
        <v>486</v>
      </c>
      <c r="AN4" s="135">
        <v>7.3499999999999998E-4</v>
      </c>
      <c r="AO4" s="135">
        <v>3.9999999999999998E-6</v>
      </c>
    </row>
    <row r="5" spans="1:41">
      <c r="A5" t="s">
        <v>472</v>
      </c>
      <c r="B5" t="s">
        <v>472</v>
      </c>
      <c r="C5" t="s">
        <v>473</v>
      </c>
      <c r="D5" t="s">
        <v>494</v>
      </c>
      <c r="E5" t="s">
        <v>253</v>
      </c>
      <c r="F5" s="137">
        <v>3.6360000000000001</v>
      </c>
      <c r="G5" s="131">
        <v>-7859000</v>
      </c>
      <c r="H5" s="131">
        <v>-7862.0811111111107</v>
      </c>
      <c r="I5" s="135">
        <v>1.3899999999999999E-4</v>
      </c>
      <c r="J5" s="135">
        <v>-6.9999999999999999E-6</v>
      </c>
      <c r="K5" t="s">
        <v>494</v>
      </c>
      <c r="L5" t="s">
        <v>52</v>
      </c>
      <c r="M5" s="137">
        <v>1</v>
      </c>
      <c r="N5" s="131">
        <v>29655936.5</v>
      </c>
      <c r="O5" s="131">
        <v>29655.9365</v>
      </c>
      <c r="P5" s="135">
        <v>2.1999999999999999E-5</v>
      </c>
      <c r="Q5" s="135">
        <v>1.56E-4</v>
      </c>
      <c r="R5" s="131">
        <v>1069.40958</v>
      </c>
      <c r="S5" t="s">
        <v>45</v>
      </c>
      <c r="T5" t="s">
        <v>45</v>
      </c>
      <c r="U5" t="s">
        <v>59</v>
      </c>
      <c r="V5" t="s">
        <v>475</v>
      </c>
      <c r="W5" t="s">
        <v>476</v>
      </c>
      <c r="X5" t="s">
        <v>477</v>
      </c>
      <c r="Y5" t="s">
        <v>51</v>
      </c>
      <c r="Z5" t="s">
        <v>492</v>
      </c>
      <c r="AA5" t="s">
        <v>479</v>
      </c>
      <c r="AB5" t="s">
        <v>480</v>
      </c>
      <c r="AC5" t="s">
        <v>481</v>
      </c>
      <c r="AD5" t="s">
        <v>482</v>
      </c>
      <c r="AE5" t="s">
        <v>483</v>
      </c>
      <c r="AF5" t="s">
        <v>480</v>
      </c>
      <c r="AG5" t="s">
        <v>480</v>
      </c>
      <c r="AH5" t="s">
        <v>480</v>
      </c>
      <c r="AI5" s="131">
        <v>3.7467999999999999</v>
      </c>
      <c r="AJ5" t="s">
        <v>495</v>
      </c>
      <c r="AK5" t="s">
        <v>51</v>
      </c>
      <c r="AL5" t="s">
        <v>485</v>
      </c>
      <c r="AM5" t="s">
        <v>486</v>
      </c>
      <c r="AN5" s="135">
        <v>1.6000000000000001E-4</v>
      </c>
      <c r="AO5" s="135">
        <v>9.9999999999999995E-7</v>
      </c>
    </row>
    <row r="6" spans="1:41">
      <c r="A6" t="s">
        <v>472</v>
      </c>
      <c r="B6" t="s">
        <v>472</v>
      </c>
      <c r="C6" t="s">
        <v>473</v>
      </c>
      <c r="D6" t="s">
        <v>496</v>
      </c>
      <c r="E6" t="s">
        <v>79</v>
      </c>
      <c r="F6" s="137">
        <v>3.165</v>
      </c>
      <c r="G6" s="131">
        <v>-530000</v>
      </c>
      <c r="H6" s="131">
        <v>-529.07203791469192</v>
      </c>
      <c r="I6" s="135">
        <v>9.0000000000000002E-6</v>
      </c>
      <c r="J6" s="135">
        <v>0</v>
      </c>
      <c r="K6" t="s">
        <v>496</v>
      </c>
      <c r="L6" t="s">
        <v>52</v>
      </c>
      <c r="M6" s="137">
        <v>1</v>
      </c>
      <c r="N6" s="131">
        <v>1640350</v>
      </c>
      <c r="O6" s="131">
        <v>1640.35</v>
      </c>
      <c r="P6" s="135">
        <v>9.9999999999999995E-7</v>
      </c>
      <c r="Q6" s="135">
        <v>9.0000000000000002E-6</v>
      </c>
      <c r="R6" s="131">
        <v>-34.162999999999997</v>
      </c>
      <c r="S6" t="s">
        <v>45</v>
      </c>
      <c r="T6" t="s">
        <v>45</v>
      </c>
      <c r="U6" t="s">
        <v>59</v>
      </c>
      <c r="V6" t="s">
        <v>475</v>
      </c>
      <c r="W6" t="s">
        <v>476</v>
      </c>
      <c r="X6" t="s">
        <v>488</v>
      </c>
      <c r="Y6" t="s">
        <v>51</v>
      </c>
      <c r="Z6" t="s">
        <v>497</v>
      </c>
      <c r="AA6" t="s">
        <v>479</v>
      </c>
      <c r="AB6" t="s">
        <v>480</v>
      </c>
      <c r="AC6" t="s">
        <v>481</v>
      </c>
      <c r="AD6" t="s">
        <v>482</v>
      </c>
      <c r="AE6" t="s">
        <v>483</v>
      </c>
      <c r="AF6" t="s">
        <v>480</v>
      </c>
      <c r="AG6" t="s">
        <v>480</v>
      </c>
      <c r="AH6" t="s">
        <v>480</v>
      </c>
      <c r="AI6" s="131">
        <v>3.0950000000000002</v>
      </c>
      <c r="AJ6" t="s">
        <v>498</v>
      </c>
      <c r="AK6" t="s">
        <v>51</v>
      </c>
      <c r="AL6" t="s">
        <v>485</v>
      </c>
      <c r="AM6" t="s">
        <v>486</v>
      </c>
      <c r="AN6" s="135">
        <v>-5.0000000000000004E-6</v>
      </c>
      <c r="AO6" s="135">
        <v>0</v>
      </c>
    </row>
    <row r="7" spans="1:41">
      <c r="A7" t="s">
        <v>472</v>
      </c>
      <c r="B7" t="s">
        <v>472</v>
      </c>
      <c r="C7" t="s">
        <v>473</v>
      </c>
      <c r="D7" t="s">
        <v>499</v>
      </c>
      <c r="E7" t="s">
        <v>79</v>
      </c>
      <c r="F7" s="137">
        <v>3.165</v>
      </c>
      <c r="G7" s="131">
        <v>-397000</v>
      </c>
      <c r="H7" s="131">
        <v>-396.30120063191157</v>
      </c>
      <c r="I7" s="135">
        <v>6.9999999999999999E-6</v>
      </c>
      <c r="J7" s="135">
        <v>0</v>
      </c>
      <c r="K7" t="s">
        <v>499</v>
      </c>
      <c r="L7" t="s">
        <v>52</v>
      </c>
      <c r="M7" s="137">
        <v>1</v>
      </c>
      <c r="N7" s="131">
        <v>1223951</v>
      </c>
      <c r="O7" s="131">
        <v>1223.951</v>
      </c>
      <c r="P7" s="135">
        <v>9.9999999999999995E-7</v>
      </c>
      <c r="Q7" s="135">
        <v>6.0000000000000002E-6</v>
      </c>
      <c r="R7" s="131">
        <v>-30.342300000000002</v>
      </c>
      <c r="S7" t="s">
        <v>45</v>
      </c>
      <c r="T7" t="s">
        <v>45</v>
      </c>
      <c r="U7" t="s">
        <v>59</v>
      </c>
      <c r="V7" t="s">
        <v>475</v>
      </c>
      <c r="W7" t="s">
        <v>476</v>
      </c>
      <c r="X7" t="s">
        <v>488</v>
      </c>
      <c r="Y7" t="s">
        <v>51</v>
      </c>
      <c r="Z7" t="s">
        <v>500</v>
      </c>
      <c r="AA7" t="s">
        <v>479</v>
      </c>
      <c r="AB7" t="s">
        <v>480</v>
      </c>
      <c r="AC7" t="s">
        <v>481</v>
      </c>
      <c r="AD7" t="s">
        <v>482</v>
      </c>
      <c r="AE7" t="s">
        <v>483</v>
      </c>
      <c r="AF7" t="s">
        <v>480</v>
      </c>
      <c r="AG7" t="s">
        <v>480</v>
      </c>
      <c r="AH7" t="s">
        <v>480</v>
      </c>
      <c r="AI7" s="131">
        <v>3.0859999999999999</v>
      </c>
      <c r="AJ7" t="s">
        <v>501</v>
      </c>
      <c r="AK7" t="s">
        <v>51</v>
      </c>
      <c r="AL7" t="s">
        <v>485</v>
      </c>
      <c r="AM7" t="s">
        <v>486</v>
      </c>
      <c r="AN7" s="135">
        <v>-5.0000000000000004E-6</v>
      </c>
      <c r="AO7" s="135">
        <v>0</v>
      </c>
    </row>
    <row r="8" spans="1:41">
      <c r="A8" t="s">
        <v>472</v>
      </c>
      <c r="B8" t="s">
        <v>472</v>
      </c>
      <c r="C8" t="s">
        <v>473</v>
      </c>
      <c r="D8" t="s">
        <v>502</v>
      </c>
      <c r="E8" t="s">
        <v>79</v>
      </c>
      <c r="F8" s="137">
        <v>3.165</v>
      </c>
      <c r="G8" s="131">
        <v>2000000</v>
      </c>
      <c r="H8" s="131">
        <v>1996.4656966824643</v>
      </c>
      <c r="I8" s="135">
        <v>-3.4999999999999997E-5</v>
      </c>
      <c r="J8" s="135">
        <v>1.9999999999999999E-6</v>
      </c>
      <c r="K8" t="s">
        <v>502</v>
      </c>
      <c r="L8" t="s">
        <v>52</v>
      </c>
      <c r="M8" s="137">
        <v>1</v>
      </c>
      <c r="N8" s="131">
        <v>-6148000</v>
      </c>
      <c r="O8" s="131">
        <v>-6148</v>
      </c>
      <c r="P8" s="135">
        <v>-5.0000000000000004E-6</v>
      </c>
      <c r="Q8" s="135">
        <v>-3.1999999999999999E-5</v>
      </c>
      <c r="R8" s="131">
        <v>170.81393</v>
      </c>
      <c r="S8" t="s">
        <v>45</v>
      </c>
      <c r="T8" t="s">
        <v>45</v>
      </c>
      <c r="U8" t="s">
        <v>59</v>
      </c>
      <c r="V8" t="s">
        <v>475</v>
      </c>
      <c r="W8" t="s">
        <v>476</v>
      </c>
      <c r="X8" t="s">
        <v>488</v>
      </c>
      <c r="Y8" t="s">
        <v>51</v>
      </c>
      <c r="Z8" t="s">
        <v>503</v>
      </c>
      <c r="AA8" t="s">
        <v>479</v>
      </c>
      <c r="AB8" t="s">
        <v>480</v>
      </c>
      <c r="AC8" t="s">
        <v>481</v>
      </c>
      <c r="AD8" t="s">
        <v>482</v>
      </c>
      <c r="AE8" t="s">
        <v>483</v>
      </c>
      <c r="AF8" t="s">
        <v>480</v>
      </c>
      <c r="AG8" t="s">
        <v>480</v>
      </c>
      <c r="AH8" t="s">
        <v>480</v>
      </c>
      <c r="AI8" s="131">
        <v>3.0720000000000001</v>
      </c>
      <c r="AJ8" t="s">
        <v>504</v>
      </c>
      <c r="AK8" t="s">
        <v>51</v>
      </c>
      <c r="AL8" t="s">
        <v>485</v>
      </c>
      <c r="AM8" t="s">
        <v>486</v>
      </c>
      <c r="AN8" s="135">
        <v>2.5999999999999998E-5</v>
      </c>
      <c r="AO8" s="135">
        <v>0</v>
      </c>
    </row>
    <row r="9" spans="1:41">
      <c r="A9" t="s">
        <v>472</v>
      </c>
      <c r="B9" t="s">
        <v>472</v>
      </c>
      <c r="C9" t="s">
        <v>473</v>
      </c>
      <c r="D9" t="s">
        <v>505</v>
      </c>
      <c r="E9" t="s">
        <v>79</v>
      </c>
      <c r="F9" s="137">
        <v>3.165</v>
      </c>
      <c r="G9" s="131">
        <v>6000000</v>
      </c>
      <c r="H9" s="131">
        <v>5989.4231816745651</v>
      </c>
      <c r="I9" s="135">
        <v>-1.06E-4</v>
      </c>
      <c r="J9" s="135">
        <v>5.0000000000000004E-6</v>
      </c>
      <c r="K9" t="s">
        <v>505</v>
      </c>
      <c r="L9" t="s">
        <v>52</v>
      </c>
      <c r="M9" s="137">
        <v>1</v>
      </c>
      <c r="N9" s="131">
        <v>-18477600</v>
      </c>
      <c r="O9" s="131">
        <v>-18477.599999999999</v>
      </c>
      <c r="P9" s="135">
        <v>-1.4E-5</v>
      </c>
      <c r="Q9" s="135">
        <v>-9.7E-5</v>
      </c>
      <c r="R9" s="131">
        <v>478.92437000000001</v>
      </c>
      <c r="S9" t="s">
        <v>45</v>
      </c>
      <c r="T9" t="s">
        <v>45</v>
      </c>
      <c r="U9" t="s">
        <v>59</v>
      </c>
      <c r="V9" t="s">
        <v>475</v>
      </c>
      <c r="W9" t="s">
        <v>476</v>
      </c>
      <c r="X9" t="s">
        <v>488</v>
      </c>
      <c r="Y9" t="s">
        <v>51</v>
      </c>
      <c r="Z9" t="s">
        <v>506</v>
      </c>
      <c r="AA9" t="s">
        <v>479</v>
      </c>
      <c r="AB9" t="s">
        <v>480</v>
      </c>
      <c r="AC9" t="s">
        <v>481</v>
      </c>
      <c r="AD9" t="s">
        <v>482</v>
      </c>
      <c r="AE9" t="s">
        <v>483</v>
      </c>
      <c r="AF9" t="s">
        <v>480</v>
      </c>
      <c r="AG9" t="s">
        <v>480</v>
      </c>
      <c r="AH9" t="s">
        <v>480</v>
      </c>
      <c r="AI9" s="131">
        <v>3.077</v>
      </c>
      <c r="AJ9" t="s">
        <v>507</v>
      </c>
      <c r="AK9" t="s">
        <v>51</v>
      </c>
      <c r="AL9" t="s">
        <v>485</v>
      </c>
      <c r="AM9" t="s">
        <v>486</v>
      </c>
      <c r="AN9" s="135">
        <v>7.2000000000000002E-5</v>
      </c>
      <c r="AO9" s="135">
        <v>0</v>
      </c>
    </row>
    <row r="10" spans="1:41">
      <c r="A10" t="s">
        <v>472</v>
      </c>
      <c r="B10" t="s">
        <v>508</v>
      </c>
      <c r="C10" t="s">
        <v>473</v>
      </c>
      <c r="D10" t="s">
        <v>499</v>
      </c>
      <c r="E10" t="s">
        <v>79</v>
      </c>
      <c r="F10" s="137">
        <v>3.165</v>
      </c>
      <c r="G10" s="131">
        <v>-21000</v>
      </c>
      <c r="H10" s="131">
        <v>-20.963033175355449</v>
      </c>
      <c r="I10" s="135">
        <v>1.4E-5</v>
      </c>
      <c r="J10" s="135">
        <v>-9.9999999999999995E-7</v>
      </c>
      <c r="K10" t="s">
        <v>499</v>
      </c>
      <c r="L10" t="s">
        <v>52</v>
      </c>
      <c r="M10" s="137">
        <v>1</v>
      </c>
      <c r="N10" s="131">
        <v>64743</v>
      </c>
      <c r="O10" s="131">
        <v>64.742999999999995</v>
      </c>
      <c r="P10" s="135">
        <v>1.9999999999999999E-6</v>
      </c>
      <c r="Q10" s="135">
        <v>1.2999999999999999E-5</v>
      </c>
      <c r="R10" s="131">
        <v>-1.605</v>
      </c>
      <c r="S10" t="s">
        <v>45</v>
      </c>
      <c r="T10" t="s">
        <v>45</v>
      </c>
      <c r="U10" t="s">
        <v>59</v>
      </c>
      <c r="V10" t="s">
        <v>475</v>
      </c>
      <c r="W10" t="s">
        <v>476</v>
      </c>
      <c r="X10" t="s">
        <v>488</v>
      </c>
      <c r="Y10" t="s">
        <v>51</v>
      </c>
      <c r="Z10" t="s">
        <v>500</v>
      </c>
      <c r="AA10" t="s">
        <v>479</v>
      </c>
      <c r="AB10" t="s">
        <v>480</v>
      </c>
      <c r="AC10" t="s">
        <v>481</v>
      </c>
      <c r="AD10" t="s">
        <v>482</v>
      </c>
      <c r="AE10" t="s">
        <v>483</v>
      </c>
      <c r="AF10" t="s">
        <v>480</v>
      </c>
      <c r="AG10" t="s">
        <v>480</v>
      </c>
      <c r="AH10" t="s">
        <v>480</v>
      </c>
      <c r="AI10" s="131">
        <v>3.0859999999999999</v>
      </c>
      <c r="AJ10" t="s">
        <v>501</v>
      </c>
      <c r="AK10" t="s">
        <v>51</v>
      </c>
      <c r="AL10" t="s">
        <v>485</v>
      </c>
      <c r="AM10" t="s">
        <v>486</v>
      </c>
      <c r="AN10" s="135">
        <v>-1.8E-5</v>
      </c>
      <c r="AO10" s="135">
        <v>0</v>
      </c>
    </row>
    <row r="11" spans="1:41">
      <c r="A11" t="s">
        <v>472</v>
      </c>
      <c r="B11" t="s">
        <v>508</v>
      </c>
      <c r="C11" t="s">
        <v>473</v>
      </c>
      <c r="D11" t="s">
        <v>496</v>
      </c>
      <c r="E11" t="s">
        <v>79</v>
      </c>
      <c r="F11" s="137">
        <v>3.165</v>
      </c>
      <c r="G11" s="131">
        <v>-103000</v>
      </c>
      <c r="H11" s="131">
        <v>-102.81965244865719</v>
      </c>
      <c r="I11" s="135">
        <v>6.7000000000000002E-5</v>
      </c>
      <c r="J11" s="135">
        <v>-5.0000000000000004E-6</v>
      </c>
      <c r="K11" t="s">
        <v>496</v>
      </c>
      <c r="L11" t="s">
        <v>52</v>
      </c>
      <c r="M11" s="137">
        <v>1</v>
      </c>
      <c r="N11" s="131">
        <v>318785</v>
      </c>
      <c r="O11" s="131">
        <v>318.78500000000003</v>
      </c>
      <c r="P11" s="135">
        <v>1.2E-5</v>
      </c>
      <c r="Q11" s="135">
        <v>6.2000000000000003E-5</v>
      </c>
      <c r="R11" s="131">
        <v>-6.6391999999999998</v>
      </c>
      <c r="S11" t="s">
        <v>45</v>
      </c>
      <c r="T11" t="s">
        <v>45</v>
      </c>
      <c r="U11" t="s">
        <v>59</v>
      </c>
      <c r="V11" t="s">
        <v>475</v>
      </c>
      <c r="W11" t="s">
        <v>476</v>
      </c>
      <c r="X11" t="s">
        <v>488</v>
      </c>
      <c r="Y11" t="s">
        <v>51</v>
      </c>
      <c r="Z11" t="s">
        <v>497</v>
      </c>
      <c r="AA11" t="s">
        <v>479</v>
      </c>
      <c r="AB11" t="s">
        <v>480</v>
      </c>
      <c r="AC11" t="s">
        <v>481</v>
      </c>
      <c r="AD11" t="s">
        <v>482</v>
      </c>
      <c r="AE11" t="s">
        <v>483</v>
      </c>
      <c r="AF11" t="s">
        <v>480</v>
      </c>
      <c r="AG11" t="s">
        <v>480</v>
      </c>
      <c r="AH11" t="s">
        <v>480</v>
      </c>
      <c r="AI11" s="131">
        <v>3.0950000000000002</v>
      </c>
      <c r="AJ11" t="s">
        <v>498</v>
      </c>
      <c r="AK11" t="s">
        <v>51</v>
      </c>
      <c r="AL11" t="s">
        <v>485</v>
      </c>
      <c r="AM11" t="s">
        <v>486</v>
      </c>
      <c r="AN11" s="135">
        <v>-7.2000000000000002E-5</v>
      </c>
      <c r="AO11" s="135">
        <v>0</v>
      </c>
    </row>
    <row r="12" spans="1:41">
      <c r="A12" t="s">
        <v>472</v>
      </c>
      <c r="B12" t="s">
        <v>508</v>
      </c>
      <c r="C12" t="s">
        <v>473</v>
      </c>
      <c r="D12" t="s">
        <v>509</v>
      </c>
      <c r="E12" t="s">
        <v>79</v>
      </c>
      <c r="F12" s="137">
        <v>3.165</v>
      </c>
      <c r="G12" s="131">
        <v>-910000</v>
      </c>
      <c r="H12" s="131">
        <v>-908.50212322274888</v>
      </c>
      <c r="I12" s="135">
        <v>5.8799999999999998E-4</v>
      </c>
      <c r="J12" s="135">
        <v>-4.3999999999999999E-5</v>
      </c>
      <c r="K12" t="s">
        <v>509</v>
      </c>
      <c r="L12" t="s">
        <v>52</v>
      </c>
      <c r="M12" s="137">
        <v>1</v>
      </c>
      <c r="N12" s="131">
        <v>2939300</v>
      </c>
      <c r="O12" s="131">
        <v>2939.3</v>
      </c>
      <c r="P12" s="135">
        <v>1.07E-4</v>
      </c>
      <c r="Q12" s="135">
        <v>5.7300000000000005E-4</v>
      </c>
      <c r="R12" s="131">
        <v>63.890779999999999</v>
      </c>
      <c r="S12" t="s">
        <v>45</v>
      </c>
      <c r="T12" t="s">
        <v>45</v>
      </c>
      <c r="U12" t="s">
        <v>59</v>
      </c>
      <c r="V12" t="s">
        <v>475</v>
      </c>
      <c r="W12" t="s">
        <v>476</v>
      </c>
      <c r="X12" t="s">
        <v>488</v>
      </c>
      <c r="Y12" t="s">
        <v>51</v>
      </c>
      <c r="Z12" t="s">
        <v>510</v>
      </c>
      <c r="AA12" t="s">
        <v>479</v>
      </c>
      <c r="AB12" t="s">
        <v>480</v>
      </c>
      <c r="AC12" t="s">
        <v>481</v>
      </c>
      <c r="AD12" t="s">
        <v>482</v>
      </c>
      <c r="AE12" t="s">
        <v>483</v>
      </c>
      <c r="AF12" t="s">
        <v>480</v>
      </c>
      <c r="AG12" t="s">
        <v>480</v>
      </c>
      <c r="AH12" t="s">
        <v>480</v>
      </c>
      <c r="AI12" s="131">
        <v>3.23</v>
      </c>
      <c r="AJ12" t="s">
        <v>511</v>
      </c>
      <c r="AK12" t="s">
        <v>51</v>
      </c>
      <c r="AL12" t="s">
        <v>485</v>
      </c>
      <c r="AM12" t="s">
        <v>486</v>
      </c>
      <c r="AN12" s="135">
        <v>6.9700000000000003E-4</v>
      </c>
      <c r="AO12" s="135">
        <v>3.0000000000000001E-6</v>
      </c>
    </row>
    <row r="13" spans="1:41">
      <c r="A13" t="s">
        <v>472</v>
      </c>
      <c r="B13" t="s">
        <v>508</v>
      </c>
      <c r="C13" t="s">
        <v>473</v>
      </c>
      <c r="D13" t="s">
        <v>512</v>
      </c>
      <c r="E13" t="s">
        <v>253</v>
      </c>
      <c r="F13" s="137">
        <v>3.6360000000000001</v>
      </c>
      <c r="G13" s="131">
        <v>-282000</v>
      </c>
      <c r="H13" s="131">
        <v>-282.11099559956</v>
      </c>
      <c r="I13" s="135">
        <v>1.8200000000000001E-4</v>
      </c>
      <c r="J13" s="135">
        <v>-1.4E-5</v>
      </c>
      <c r="K13" t="s">
        <v>512</v>
      </c>
      <c r="L13" t="s">
        <v>52</v>
      </c>
      <c r="M13" s="137">
        <v>1</v>
      </c>
      <c r="N13" s="131">
        <v>1064775.6000000001</v>
      </c>
      <c r="O13" s="131">
        <v>1064.7756000000002</v>
      </c>
      <c r="P13" s="135">
        <v>3.8999999999999999E-5</v>
      </c>
      <c r="Q13" s="135">
        <v>2.0699999999999999E-4</v>
      </c>
      <c r="R13" s="131">
        <v>39.020020000000002</v>
      </c>
      <c r="S13" t="s">
        <v>45</v>
      </c>
      <c r="T13" t="s">
        <v>45</v>
      </c>
      <c r="U13" t="s">
        <v>59</v>
      </c>
      <c r="V13" t="s">
        <v>475</v>
      </c>
      <c r="W13" t="s">
        <v>476</v>
      </c>
      <c r="X13" t="s">
        <v>477</v>
      </c>
      <c r="Y13" t="s">
        <v>51</v>
      </c>
      <c r="Z13" t="s">
        <v>510</v>
      </c>
      <c r="AA13" t="s">
        <v>479</v>
      </c>
      <c r="AB13" t="s">
        <v>480</v>
      </c>
      <c r="AC13" t="s">
        <v>481</v>
      </c>
      <c r="AD13" t="s">
        <v>482</v>
      </c>
      <c r="AE13" t="s">
        <v>483</v>
      </c>
      <c r="AF13" t="s">
        <v>480</v>
      </c>
      <c r="AG13" t="s">
        <v>480</v>
      </c>
      <c r="AH13" t="s">
        <v>480</v>
      </c>
      <c r="AI13" s="131">
        <v>3.7363</v>
      </c>
      <c r="AJ13" t="s">
        <v>513</v>
      </c>
      <c r="AK13" t="s">
        <v>51</v>
      </c>
      <c r="AL13" t="s">
        <v>485</v>
      </c>
      <c r="AM13" t="s">
        <v>486</v>
      </c>
      <c r="AN13" s="135">
        <v>4.26E-4</v>
      </c>
      <c r="AO13" s="135">
        <v>1.9999999999999999E-6</v>
      </c>
    </row>
    <row r="14" spans="1:41">
      <c r="A14" t="s">
        <v>472</v>
      </c>
      <c r="B14" t="s">
        <v>508</v>
      </c>
      <c r="C14" t="s">
        <v>473</v>
      </c>
      <c r="D14" t="s">
        <v>514</v>
      </c>
      <c r="E14" t="s">
        <v>79</v>
      </c>
      <c r="F14" s="137">
        <v>3.165</v>
      </c>
      <c r="G14" s="131">
        <v>-86000</v>
      </c>
      <c r="H14" s="131">
        <v>-85.856638230647718</v>
      </c>
      <c r="I14" s="135">
        <v>5.5999999999999999E-5</v>
      </c>
      <c r="J14" s="135">
        <v>-3.9999999999999998E-6</v>
      </c>
      <c r="K14" t="s">
        <v>514</v>
      </c>
      <c r="L14" t="s">
        <v>52</v>
      </c>
      <c r="M14" s="137">
        <v>1</v>
      </c>
      <c r="N14" s="131">
        <v>275458</v>
      </c>
      <c r="O14" s="131">
        <v>275.45800000000003</v>
      </c>
      <c r="P14" s="135">
        <v>1.0000000000000001E-5</v>
      </c>
      <c r="Q14" s="135">
        <v>5.3999999999999998E-5</v>
      </c>
      <c r="R14" s="131">
        <v>3.72174</v>
      </c>
      <c r="S14" t="s">
        <v>45</v>
      </c>
      <c r="T14" t="s">
        <v>45</v>
      </c>
      <c r="U14" t="s">
        <v>59</v>
      </c>
      <c r="V14" t="s">
        <v>475</v>
      </c>
      <c r="W14" t="s">
        <v>476</v>
      </c>
      <c r="X14" t="s">
        <v>488</v>
      </c>
      <c r="Y14" t="s">
        <v>51</v>
      </c>
      <c r="Z14" t="s">
        <v>515</v>
      </c>
      <c r="AA14" t="s">
        <v>479</v>
      </c>
      <c r="AB14" t="s">
        <v>480</v>
      </c>
      <c r="AC14" t="s">
        <v>481</v>
      </c>
      <c r="AD14" t="s">
        <v>482</v>
      </c>
      <c r="AE14" t="s">
        <v>483</v>
      </c>
      <c r="AF14" t="s">
        <v>480</v>
      </c>
      <c r="AG14" t="s">
        <v>480</v>
      </c>
      <c r="AH14" t="s">
        <v>480</v>
      </c>
      <c r="AI14" s="131">
        <v>3.2</v>
      </c>
      <c r="AJ14" t="s">
        <v>516</v>
      </c>
      <c r="AK14" t="s">
        <v>51</v>
      </c>
      <c r="AL14" t="s">
        <v>485</v>
      </c>
      <c r="AM14" t="s">
        <v>486</v>
      </c>
      <c r="AN14" s="135">
        <v>4.1E-5</v>
      </c>
      <c r="AO14" s="135">
        <v>0</v>
      </c>
    </row>
    <row r="15" spans="1:41">
      <c r="A15" t="s">
        <v>472</v>
      </c>
      <c r="B15" t="s">
        <v>508</v>
      </c>
      <c r="C15" t="s">
        <v>473</v>
      </c>
      <c r="D15" t="s">
        <v>517</v>
      </c>
      <c r="E15" t="s">
        <v>79</v>
      </c>
      <c r="F15" s="137">
        <v>3.165</v>
      </c>
      <c r="G15" s="131">
        <v>-113000</v>
      </c>
      <c r="H15" s="131">
        <v>-112.80116903633493</v>
      </c>
      <c r="I15" s="135">
        <v>7.2999999999999999E-5</v>
      </c>
      <c r="J15" s="135">
        <v>-5.0000000000000004E-6</v>
      </c>
      <c r="K15" t="s">
        <v>517</v>
      </c>
      <c r="L15" t="s">
        <v>52</v>
      </c>
      <c r="M15" s="137">
        <v>1</v>
      </c>
      <c r="N15" s="131">
        <v>348492</v>
      </c>
      <c r="O15" s="131">
        <v>348.49200000000002</v>
      </c>
      <c r="P15" s="135">
        <v>1.2999999999999999E-5</v>
      </c>
      <c r="Q15" s="135">
        <v>6.7999999999999999E-5</v>
      </c>
      <c r="R15" s="131">
        <v>-8.5236999999999998</v>
      </c>
      <c r="S15" t="s">
        <v>45</v>
      </c>
      <c r="T15" t="s">
        <v>45</v>
      </c>
      <c r="U15" t="s">
        <v>59</v>
      </c>
      <c r="V15" t="s">
        <v>475</v>
      </c>
      <c r="W15" t="s">
        <v>476</v>
      </c>
      <c r="X15" t="s">
        <v>488</v>
      </c>
      <c r="Y15" t="s">
        <v>51</v>
      </c>
      <c r="Z15" t="s">
        <v>518</v>
      </c>
      <c r="AA15" t="s">
        <v>479</v>
      </c>
      <c r="AB15" t="s">
        <v>480</v>
      </c>
      <c r="AC15" t="s">
        <v>481</v>
      </c>
      <c r="AD15" t="s">
        <v>482</v>
      </c>
      <c r="AE15" t="s">
        <v>483</v>
      </c>
      <c r="AF15" t="s">
        <v>480</v>
      </c>
      <c r="AG15" t="s">
        <v>480</v>
      </c>
      <c r="AH15" t="s">
        <v>480</v>
      </c>
      <c r="AI15" s="131">
        <v>3.0979999999999999</v>
      </c>
      <c r="AJ15" t="s">
        <v>519</v>
      </c>
      <c r="AK15" t="s">
        <v>51</v>
      </c>
      <c r="AL15" t="s">
        <v>485</v>
      </c>
      <c r="AM15" t="s">
        <v>486</v>
      </c>
      <c r="AN15" s="135">
        <v>-9.2999999999999997E-5</v>
      </c>
      <c r="AO15" s="135">
        <v>0</v>
      </c>
    </row>
    <row r="16" spans="1:41">
      <c r="A16" t="s">
        <v>472</v>
      </c>
      <c r="B16" t="s">
        <v>508</v>
      </c>
      <c r="C16" t="s">
        <v>473</v>
      </c>
      <c r="D16" t="s">
        <v>474</v>
      </c>
      <c r="E16" t="s">
        <v>253</v>
      </c>
      <c r="F16" s="137">
        <v>3.6360000000000001</v>
      </c>
      <c r="G16" s="131">
        <v>-33000</v>
      </c>
      <c r="H16" s="131">
        <v>-33.011105610561053</v>
      </c>
      <c r="I16" s="135">
        <v>2.0999999999999999E-5</v>
      </c>
      <c r="J16" s="135">
        <v>-1.9999999999999999E-6</v>
      </c>
      <c r="K16" t="s">
        <v>474</v>
      </c>
      <c r="L16" t="s">
        <v>52</v>
      </c>
      <c r="M16" s="137">
        <v>1</v>
      </c>
      <c r="N16" s="131">
        <v>121816.20000000001</v>
      </c>
      <c r="O16" s="131">
        <v>121.81620000000001</v>
      </c>
      <c r="P16" s="135">
        <v>3.9999999999999998E-6</v>
      </c>
      <c r="Q16" s="135">
        <v>2.4000000000000001E-5</v>
      </c>
      <c r="R16" s="131">
        <v>1.78782</v>
      </c>
      <c r="S16" t="s">
        <v>45</v>
      </c>
      <c r="T16" t="s">
        <v>45</v>
      </c>
      <c r="U16" t="s">
        <v>59</v>
      </c>
      <c r="V16" t="s">
        <v>475</v>
      </c>
      <c r="W16" t="s">
        <v>476</v>
      </c>
      <c r="X16" t="s">
        <v>477</v>
      </c>
      <c r="Y16" t="s">
        <v>51</v>
      </c>
      <c r="Z16" t="s">
        <v>478</v>
      </c>
      <c r="AA16" t="s">
        <v>479</v>
      </c>
      <c r="AB16" t="s">
        <v>480</v>
      </c>
      <c r="AC16" t="s">
        <v>481</v>
      </c>
      <c r="AD16" t="s">
        <v>482</v>
      </c>
      <c r="AE16" t="s">
        <v>483</v>
      </c>
      <c r="AF16" t="s">
        <v>480</v>
      </c>
      <c r="AG16" t="s">
        <v>480</v>
      </c>
      <c r="AH16" t="s">
        <v>480</v>
      </c>
      <c r="AI16" s="131">
        <v>3.6762000000000001</v>
      </c>
      <c r="AJ16" t="s">
        <v>484</v>
      </c>
      <c r="AK16" t="s">
        <v>51</v>
      </c>
      <c r="AL16" t="s">
        <v>485</v>
      </c>
      <c r="AM16" t="s">
        <v>486</v>
      </c>
      <c r="AN16" s="135">
        <v>2.0000000000000002E-5</v>
      </c>
      <c r="AO16" s="135">
        <v>0</v>
      </c>
    </row>
    <row r="17" spans="1:41">
      <c r="A17" t="s">
        <v>520</v>
      </c>
      <c r="B17" t="s">
        <v>521</v>
      </c>
      <c r="C17" t="s">
        <v>473</v>
      </c>
      <c r="D17" t="s">
        <v>517</v>
      </c>
      <c r="E17" t="s">
        <v>79</v>
      </c>
      <c r="F17" s="137">
        <v>3.165</v>
      </c>
      <c r="G17" s="131">
        <v>-11000</v>
      </c>
      <c r="H17" s="131">
        <v>-10.980631911532386</v>
      </c>
      <c r="I17" s="135">
        <v>1E-3</v>
      </c>
      <c r="J17" s="135">
        <v>-9.0000000000000002E-6</v>
      </c>
      <c r="K17" t="s">
        <v>517</v>
      </c>
      <c r="L17" t="s">
        <v>52</v>
      </c>
      <c r="M17" s="137">
        <v>1</v>
      </c>
      <c r="N17" s="131">
        <v>33924</v>
      </c>
      <c r="O17" s="131">
        <v>33.923999999999999</v>
      </c>
      <c r="P17" s="135">
        <v>2.6999999999999999E-5</v>
      </c>
      <c r="Q17" s="135">
        <v>1E-3</v>
      </c>
      <c r="R17" s="131">
        <v>-0.82969999999999999</v>
      </c>
      <c r="S17" t="s">
        <v>45</v>
      </c>
      <c r="T17" t="s">
        <v>45</v>
      </c>
      <c r="U17" t="s">
        <v>59</v>
      </c>
      <c r="V17" t="s">
        <v>475</v>
      </c>
      <c r="W17" t="s">
        <v>476</v>
      </c>
      <c r="X17" t="s">
        <v>488</v>
      </c>
      <c r="Y17" t="s">
        <v>51</v>
      </c>
      <c r="Z17" t="s">
        <v>518</v>
      </c>
      <c r="AA17" t="s">
        <v>479</v>
      </c>
      <c r="AB17" t="s">
        <v>480</v>
      </c>
      <c r="AC17" t="s">
        <v>481</v>
      </c>
      <c r="AD17" t="s">
        <v>482</v>
      </c>
      <c r="AE17" t="s">
        <v>483</v>
      </c>
      <c r="AF17" t="s">
        <v>480</v>
      </c>
      <c r="AG17" t="s">
        <v>480</v>
      </c>
      <c r="AH17" t="s">
        <v>480</v>
      </c>
      <c r="AI17" s="131">
        <v>3.0979999999999999</v>
      </c>
      <c r="AJ17" t="s">
        <v>519</v>
      </c>
      <c r="AK17" t="s">
        <v>51</v>
      </c>
      <c r="AL17" t="s">
        <v>485</v>
      </c>
      <c r="AM17" t="s">
        <v>486</v>
      </c>
      <c r="AN17" s="135">
        <v>1E-3</v>
      </c>
      <c r="AO17" s="135">
        <v>-9.9999999999999995E-7</v>
      </c>
    </row>
    <row r="18" spans="1:41">
      <c r="A18" t="s">
        <v>520</v>
      </c>
      <c r="B18" t="s">
        <v>522</v>
      </c>
      <c r="C18" t="s">
        <v>473</v>
      </c>
      <c r="D18" t="s">
        <v>517</v>
      </c>
      <c r="E18" t="s">
        <v>79</v>
      </c>
      <c r="F18" s="137">
        <v>3.165</v>
      </c>
      <c r="G18" s="131">
        <v>-20000</v>
      </c>
      <c r="H18" s="131">
        <v>-19.964802527646128</v>
      </c>
      <c r="I18" s="135">
        <v>6.6600000000000003E-4</v>
      </c>
      <c r="J18" s="135">
        <v>-1.0000000000000001E-5</v>
      </c>
      <c r="K18" t="s">
        <v>517</v>
      </c>
      <c r="L18" t="s">
        <v>52</v>
      </c>
      <c r="M18" s="137">
        <v>1</v>
      </c>
      <c r="N18" s="131">
        <v>61680</v>
      </c>
      <c r="O18" s="131">
        <v>61.68</v>
      </c>
      <c r="P18" s="135">
        <v>2.8E-5</v>
      </c>
      <c r="Q18" s="135">
        <v>6.6500000000000001E-4</v>
      </c>
      <c r="R18" s="131">
        <v>-1.5085999999999999</v>
      </c>
      <c r="S18" t="s">
        <v>45</v>
      </c>
      <c r="T18" t="s">
        <v>45</v>
      </c>
      <c r="U18" t="s">
        <v>59</v>
      </c>
      <c r="V18" t="s">
        <v>475</v>
      </c>
      <c r="W18" t="s">
        <v>476</v>
      </c>
      <c r="X18" t="s">
        <v>488</v>
      </c>
      <c r="Y18" t="s">
        <v>51</v>
      </c>
      <c r="Z18" t="s">
        <v>518</v>
      </c>
      <c r="AA18" t="s">
        <v>479</v>
      </c>
      <c r="AB18" t="s">
        <v>480</v>
      </c>
      <c r="AC18" t="s">
        <v>481</v>
      </c>
      <c r="AD18" t="s">
        <v>482</v>
      </c>
      <c r="AE18" t="s">
        <v>483</v>
      </c>
      <c r="AF18" t="s">
        <v>480</v>
      </c>
      <c r="AG18" t="s">
        <v>480</v>
      </c>
      <c r="AH18" t="s">
        <v>480</v>
      </c>
      <c r="AI18" s="131">
        <v>3.0979999999999999</v>
      </c>
      <c r="AJ18" t="s">
        <v>519</v>
      </c>
      <c r="AK18" t="s">
        <v>51</v>
      </c>
      <c r="AL18" t="s">
        <v>485</v>
      </c>
      <c r="AM18" t="s">
        <v>486</v>
      </c>
      <c r="AN18" s="135">
        <v>6.9200000000000002E-4</v>
      </c>
      <c r="AO18" s="135">
        <v>-9.9999999999999995E-7</v>
      </c>
    </row>
    <row r="19" spans="1:41">
      <c r="A19" t="s">
        <v>520</v>
      </c>
      <c r="B19" t="s">
        <v>522</v>
      </c>
      <c r="C19" t="s">
        <v>473</v>
      </c>
      <c r="D19" t="s">
        <v>499</v>
      </c>
      <c r="E19" t="s">
        <v>79</v>
      </c>
      <c r="F19" s="137">
        <v>3.165</v>
      </c>
      <c r="G19" s="131">
        <v>-2040</v>
      </c>
      <c r="H19" s="131">
        <v>-2.0363981042654027</v>
      </c>
      <c r="I19" s="135">
        <v>6.7999999999999999E-5</v>
      </c>
      <c r="J19" s="135">
        <v>-9.9999999999999995E-7</v>
      </c>
      <c r="K19" t="s">
        <v>499</v>
      </c>
      <c r="L19" t="s">
        <v>52</v>
      </c>
      <c r="M19" s="137">
        <v>1</v>
      </c>
      <c r="N19" s="131">
        <v>6289.3</v>
      </c>
      <c r="O19" s="131">
        <v>6.2892999999999999</v>
      </c>
      <c r="P19" s="135">
        <v>3.0000000000000001E-6</v>
      </c>
      <c r="Q19" s="135">
        <v>6.7999999999999999E-5</v>
      </c>
      <c r="R19" s="131">
        <v>-0.15590000000000001</v>
      </c>
      <c r="S19" t="s">
        <v>45</v>
      </c>
      <c r="T19" t="s">
        <v>45</v>
      </c>
      <c r="U19" t="s">
        <v>59</v>
      </c>
      <c r="V19" t="s">
        <v>475</v>
      </c>
      <c r="W19" t="s">
        <v>476</v>
      </c>
      <c r="X19" t="s">
        <v>488</v>
      </c>
      <c r="Y19" t="s">
        <v>51</v>
      </c>
      <c r="Z19" t="s">
        <v>500</v>
      </c>
      <c r="AA19" t="s">
        <v>479</v>
      </c>
      <c r="AB19" t="s">
        <v>480</v>
      </c>
      <c r="AC19" t="s">
        <v>481</v>
      </c>
      <c r="AD19" t="s">
        <v>482</v>
      </c>
      <c r="AE19" t="s">
        <v>483</v>
      </c>
      <c r="AF19" t="s">
        <v>480</v>
      </c>
      <c r="AG19" t="s">
        <v>480</v>
      </c>
      <c r="AH19" t="s">
        <v>480</v>
      </c>
      <c r="AI19" s="131">
        <v>3.0859999999999999</v>
      </c>
      <c r="AJ19" t="s">
        <v>501</v>
      </c>
      <c r="AK19" t="s">
        <v>51</v>
      </c>
      <c r="AL19" t="s">
        <v>485</v>
      </c>
      <c r="AM19" t="s">
        <v>486</v>
      </c>
      <c r="AN19" s="135">
        <v>7.2000000000000002E-5</v>
      </c>
      <c r="AO19" s="135">
        <v>0</v>
      </c>
    </row>
    <row r="20" spans="1:41">
      <c r="A20" t="s">
        <v>520</v>
      </c>
      <c r="B20" t="s">
        <v>522</v>
      </c>
      <c r="C20" t="s">
        <v>473</v>
      </c>
      <c r="D20" t="s">
        <v>496</v>
      </c>
      <c r="E20" t="s">
        <v>79</v>
      </c>
      <c r="F20" s="137">
        <v>3.165</v>
      </c>
      <c r="G20" s="131">
        <v>-8000</v>
      </c>
      <c r="H20" s="131">
        <v>-7.9859715639810425</v>
      </c>
      <c r="I20" s="135">
        <v>2.6600000000000001E-4</v>
      </c>
      <c r="J20" s="135">
        <v>-3.9999999999999998E-6</v>
      </c>
      <c r="K20" t="s">
        <v>496</v>
      </c>
      <c r="L20" t="s">
        <v>52</v>
      </c>
      <c r="M20" s="137">
        <v>1</v>
      </c>
      <c r="N20" s="131">
        <v>24760</v>
      </c>
      <c r="O20" s="131">
        <v>24.76</v>
      </c>
      <c r="P20" s="135">
        <v>1.1E-5</v>
      </c>
      <c r="Q20" s="135">
        <v>2.6699999999999998E-4</v>
      </c>
      <c r="R20" s="131">
        <v>-0.51559999999999995</v>
      </c>
      <c r="S20" t="s">
        <v>45</v>
      </c>
      <c r="T20" t="s">
        <v>45</v>
      </c>
      <c r="U20" t="s">
        <v>59</v>
      </c>
      <c r="V20" t="s">
        <v>475</v>
      </c>
      <c r="W20" t="s">
        <v>476</v>
      </c>
      <c r="X20" t="s">
        <v>488</v>
      </c>
      <c r="Y20" t="s">
        <v>51</v>
      </c>
      <c r="Z20" t="s">
        <v>497</v>
      </c>
      <c r="AA20" t="s">
        <v>479</v>
      </c>
      <c r="AB20" t="s">
        <v>480</v>
      </c>
      <c r="AC20" t="s">
        <v>481</v>
      </c>
      <c r="AD20" t="s">
        <v>482</v>
      </c>
      <c r="AE20" t="s">
        <v>483</v>
      </c>
      <c r="AF20" t="s">
        <v>480</v>
      </c>
      <c r="AG20" t="s">
        <v>480</v>
      </c>
      <c r="AH20" t="s">
        <v>480</v>
      </c>
      <c r="AI20" s="131">
        <v>3.0950000000000002</v>
      </c>
      <c r="AJ20" t="s">
        <v>498</v>
      </c>
      <c r="AK20" t="s">
        <v>51</v>
      </c>
      <c r="AL20" t="s">
        <v>485</v>
      </c>
      <c r="AM20" t="s">
        <v>486</v>
      </c>
      <c r="AN20" s="135">
        <v>2.3699999999999999E-4</v>
      </c>
      <c r="AO20" s="135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3"/>
  <sheetViews>
    <sheetView rightToLeft="1" topLeftCell="AP1" workbookViewId="0">
      <selection activeCell="AY20" sqref="AY20"/>
    </sheetView>
  </sheetViews>
  <sheetFormatPr defaultColWidth="0" defaultRowHeight="14.25"/>
  <cols>
    <col min="1" max="53" width="11.625" customWidth="1"/>
    <col min="54" max="54" width="9" hidden="1" customWidth="1"/>
    <col min="55" max="16384" width="9" hidden="1"/>
  </cols>
  <sheetData>
    <row r="1" spans="1:53" s="2" customFormat="1" ht="51">
      <c r="A1" s="14" t="s">
        <v>14</v>
      </c>
      <c r="B1" s="14" t="s">
        <v>15</v>
      </c>
      <c r="C1" s="14" t="s">
        <v>523</v>
      </c>
      <c r="D1" s="14" t="s">
        <v>524</v>
      </c>
      <c r="E1" s="14" t="s">
        <v>525</v>
      </c>
      <c r="F1" s="14" t="s">
        <v>526</v>
      </c>
      <c r="G1" s="14" t="s">
        <v>53</v>
      </c>
      <c r="H1" s="14" t="s">
        <v>527</v>
      </c>
      <c r="I1" s="14" t="s">
        <v>22</v>
      </c>
      <c r="J1" s="14" t="s">
        <v>23</v>
      </c>
      <c r="K1" s="14" t="s">
        <v>27</v>
      </c>
      <c r="L1" s="14" t="s">
        <v>29</v>
      </c>
      <c r="M1" s="14" t="s">
        <v>528</v>
      </c>
      <c r="N1" s="14" t="s">
        <v>529</v>
      </c>
      <c r="O1" s="138" t="s">
        <v>530</v>
      </c>
      <c r="P1" s="14" t="s">
        <v>91</v>
      </c>
      <c r="Q1" s="14" t="s">
        <v>92</v>
      </c>
      <c r="R1" s="14" t="s">
        <v>531</v>
      </c>
      <c r="S1" s="14" t="s">
        <v>30</v>
      </c>
      <c r="T1" s="14" t="s">
        <v>88</v>
      </c>
      <c r="U1" s="14" t="s">
        <v>532</v>
      </c>
      <c r="V1" s="134" t="s">
        <v>89</v>
      </c>
      <c r="W1" s="14" t="s">
        <v>113</v>
      </c>
      <c r="X1" s="14" t="s">
        <v>118</v>
      </c>
      <c r="Y1" s="141" t="s">
        <v>533</v>
      </c>
      <c r="Z1" s="134" t="s">
        <v>90</v>
      </c>
      <c r="AA1" s="14" t="s">
        <v>110</v>
      </c>
      <c r="AB1" s="14" t="s">
        <v>119</v>
      </c>
      <c r="AC1" s="14" t="s">
        <v>534</v>
      </c>
      <c r="AD1" s="143" t="s">
        <v>535</v>
      </c>
      <c r="AE1" s="134" t="s">
        <v>536</v>
      </c>
      <c r="AF1" s="138" t="s">
        <v>537</v>
      </c>
      <c r="AG1" s="14" t="s">
        <v>538</v>
      </c>
      <c r="AH1" s="14" t="s">
        <v>539</v>
      </c>
      <c r="AI1" s="14" t="s">
        <v>540</v>
      </c>
      <c r="AJ1" s="14" t="s">
        <v>541</v>
      </c>
      <c r="AK1" s="14" t="s">
        <v>121</v>
      </c>
      <c r="AL1" s="14" t="s">
        <v>123</v>
      </c>
      <c r="AM1" s="14" t="s">
        <v>122</v>
      </c>
      <c r="AN1" s="138" t="s">
        <v>124</v>
      </c>
      <c r="AO1" s="138" t="s">
        <v>125</v>
      </c>
      <c r="AP1" s="134" t="s">
        <v>542</v>
      </c>
      <c r="AQ1" s="14" t="s">
        <v>543</v>
      </c>
      <c r="AR1" s="136" t="s">
        <v>544</v>
      </c>
      <c r="AS1" s="132" t="s">
        <v>34</v>
      </c>
      <c r="AT1" s="14" t="s">
        <v>36</v>
      </c>
      <c r="AU1" s="14" t="s">
        <v>545</v>
      </c>
      <c r="AV1" s="14" t="s">
        <v>111</v>
      </c>
      <c r="AW1" s="14" t="s">
        <v>126</v>
      </c>
      <c r="AX1" s="14" t="s">
        <v>120</v>
      </c>
      <c r="AY1" s="14" t="s">
        <v>112</v>
      </c>
      <c r="AZ1" s="134" t="s">
        <v>37</v>
      </c>
      <c r="BA1" s="134" t="s">
        <v>38</v>
      </c>
    </row>
    <row r="2" spans="1:53">
      <c r="A2">
        <v>14947</v>
      </c>
      <c r="B2">
        <v>14948</v>
      </c>
      <c r="C2" t="s">
        <v>546</v>
      </c>
      <c r="D2" t="s">
        <v>41</v>
      </c>
      <c r="E2" t="s">
        <v>547</v>
      </c>
      <c r="F2" t="s">
        <v>548</v>
      </c>
      <c r="G2" t="s">
        <v>549</v>
      </c>
      <c r="I2" t="s">
        <v>45</v>
      </c>
      <c r="J2" t="s">
        <v>45</v>
      </c>
      <c r="K2" t="s">
        <v>550</v>
      </c>
      <c r="L2" t="s">
        <v>51</v>
      </c>
      <c r="M2" t="s">
        <v>51</v>
      </c>
      <c r="N2" s="123"/>
      <c r="O2" s="139" t="s">
        <v>551</v>
      </c>
      <c r="P2" t="s">
        <v>552</v>
      </c>
      <c r="Q2" t="s">
        <v>180</v>
      </c>
      <c r="R2" t="s">
        <v>553</v>
      </c>
      <c r="S2" t="s">
        <v>52</v>
      </c>
      <c r="T2" t="s">
        <v>554</v>
      </c>
      <c r="U2" t="s">
        <v>555</v>
      </c>
      <c r="V2" s="135">
        <v>0.05</v>
      </c>
      <c r="W2" s="123" t="s">
        <v>564</v>
      </c>
      <c r="X2" t="s">
        <v>237</v>
      </c>
      <c r="Y2" s="142">
        <v>0.05</v>
      </c>
      <c r="Z2" s="135">
        <v>4.7300000000000002E-2</v>
      </c>
      <c r="AA2" t="s">
        <v>557</v>
      </c>
      <c r="AB2" t="s">
        <v>138</v>
      </c>
      <c r="AC2" t="s">
        <v>558</v>
      </c>
      <c r="AD2" s="123"/>
      <c r="AE2" s="135">
        <v>0</v>
      </c>
      <c r="AF2" s="123"/>
      <c r="AG2" t="s">
        <v>51</v>
      </c>
      <c r="AH2" s="123" t="s">
        <v>60</v>
      </c>
      <c r="AI2" t="s">
        <v>559</v>
      </c>
      <c r="AJ2" t="s">
        <v>482</v>
      </c>
      <c r="AK2" s="123" t="s">
        <v>60</v>
      </c>
      <c r="AL2" t="s">
        <v>560</v>
      </c>
      <c r="AM2" t="s">
        <v>140</v>
      </c>
      <c r="AN2" s="139" t="s">
        <v>141</v>
      </c>
      <c r="AO2" s="139" t="s">
        <v>141</v>
      </c>
      <c r="AP2" s="135">
        <v>0</v>
      </c>
      <c r="AQ2" s="131">
        <v>129080.45</v>
      </c>
      <c r="AR2" s="137">
        <v>101.194</v>
      </c>
      <c r="AS2" s="133">
        <v>1</v>
      </c>
      <c r="AT2" s="131">
        <v>130.62100000000001</v>
      </c>
      <c r="AU2" s="131">
        <v>130.62100000000001</v>
      </c>
      <c r="AW2" s="123"/>
      <c r="AX2" t="s">
        <v>51</v>
      </c>
      <c r="AY2" t="s">
        <v>143</v>
      </c>
      <c r="AZ2" s="135">
        <v>1</v>
      </c>
      <c r="BA2" s="135">
        <v>0.108453968040959</v>
      </c>
    </row>
    <row r="3" spans="1:53">
      <c r="A3">
        <v>419</v>
      </c>
      <c r="B3">
        <v>419</v>
      </c>
      <c r="C3" t="s">
        <v>546</v>
      </c>
      <c r="D3" t="s">
        <v>41</v>
      </c>
      <c r="E3" t="s">
        <v>561</v>
      </c>
      <c r="F3" t="s">
        <v>562</v>
      </c>
      <c r="G3" t="s">
        <v>549</v>
      </c>
      <c r="I3" t="s">
        <v>45</v>
      </c>
      <c r="J3" t="s">
        <v>45</v>
      </c>
      <c r="K3" t="s">
        <v>550</v>
      </c>
      <c r="L3" t="s">
        <v>51</v>
      </c>
      <c r="M3" t="s">
        <v>51</v>
      </c>
      <c r="N3" s="123"/>
      <c r="O3" s="139" t="s">
        <v>430</v>
      </c>
      <c r="P3" t="s">
        <v>552</v>
      </c>
      <c r="Q3" t="s">
        <v>180</v>
      </c>
      <c r="R3" t="s">
        <v>553</v>
      </c>
      <c r="S3" t="s">
        <v>52</v>
      </c>
      <c r="T3" t="s">
        <v>563</v>
      </c>
      <c r="U3" t="s">
        <v>555</v>
      </c>
      <c r="V3" s="135">
        <v>5.0236000000000003E-2</v>
      </c>
      <c r="W3" t="s">
        <v>564</v>
      </c>
      <c r="X3" t="s">
        <v>237</v>
      </c>
      <c r="Y3" s="142">
        <v>5.0236000000000003E-2</v>
      </c>
      <c r="Z3" s="135">
        <v>4.7300000000000002E-2</v>
      </c>
      <c r="AA3" t="s">
        <v>565</v>
      </c>
      <c r="AB3" t="s">
        <v>138</v>
      </c>
      <c r="AC3" t="s">
        <v>558</v>
      </c>
      <c r="AD3" s="123"/>
      <c r="AE3" s="135">
        <v>0</v>
      </c>
      <c r="AF3" s="123"/>
      <c r="AG3" t="s">
        <v>51</v>
      </c>
      <c r="AH3" t="s">
        <v>60</v>
      </c>
      <c r="AI3" t="s">
        <v>559</v>
      </c>
      <c r="AJ3" t="s">
        <v>482</v>
      </c>
      <c r="AK3" t="s">
        <v>60</v>
      </c>
      <c r="AL3" t="s">
        <v>560</v>
      </c>
      <c r="AM3" t="s">
        <v>140</v>
      </c>
      <c r="AN3" s="139" t="s">
        <v>141</v>
      </c>
      <c r="AO3" s="139" t="s">
        <v>141</v>
      </c>
      <c r="AP3" s="135">
        <v>0</v>
      </c>
      <c r="AQ3" s="131">
        <v>10710332.59</v>
      </c>
      <c r="AR3" s="137">
        <v>101.14400000000001</v>
      </c>
      <c r="AS3" s="133">
        <v>1</v>
      </c>
      <c r="AT3" s="131">
        <v>10832.88</v>
      </c>
      <c r="AU3" s="131">
        <v>10832.88</v>
      </c>
      <c r="AW3" s="123"/>
      <c r="AX3" t="s">
        <v>51</v>
      </c>
      <c r="AY3" t="s">
        <v>143</v>
      </c>
      <c r="AZ3" s="135">
        <v>1</v>
      </c>
      <c r="BA3" s="135">
        <v>9.2455342900613201E-3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workbookViewId="0"/>
  </sheetViews>
  <sheetFormatPr defaultColWidth="0" defaultRowHeight="14.25"/>
  <cols>
    <col min="1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31" width="9" hidden="1" customWidth="1"/>
    <col min="32" max="16384" width="9" hidden="1"/>
  </cols>
  <sheetData>
    <row r="1" spans="1:3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29</v>
      </c>
      <c r="M1" s="14" t="s">
        <v>54</v>
      </c>
      <c r="N1" s="14" t="s">
        <v>109</v>
      </c>
      <c r="O1" s="14" t="s">
        <v>91</v>
      </c>
      <c r="P1" s="14" t="s">
        <v>92</v>
      </c>
      <c r="Q1" s="14" t="s">
        <v>93</v>
      </c>
      <c r="R1" s="14" t="s">
        <v>30</v>
      </c>
      <c r="S1" s="14" t="s">
        <v>88</v>
      </c>
      <c r="T1" s="14" t="s">
        <v>89</v>
      </c>
      <c r="U1" s="14" t="s">
        <v>90</v>
      </c>
      <c r="V1" s="14" t="s">
        <v>121</v>
      </c>
      <c r="W1" s="14" t="s">
        <v>122</v>
      </c>
      <c r="X1" s="14" t="s">
        <v>124</v>
      </c>
      <c r="Y1" s="14" t="s">
        <v>33</v>
      </c>
      <c r="Z1" s="14" t="s">
        <v>34</v>
      </c>
      <c r="AA1" s="14" t="s">
        <v>35</v>
      </c>
      <c r="AB1" s="14" t="s">
        <v>36</v>
      </c>
      <c r="AC1" s="14" t="s">
        <v>37</v>
      </c>
      <c r="AD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.25"/>
  <cols>
    <col min="1" max="22" width="11.625" customWidth="1"/>
    <col min="23" max="23" width="9" hidden="1" customWidth="1"/>
    <col min="24" max="16384" width="9" hidden="1"/>
  </cols>
  <sheetData>
    <row r="1" spans="1:22" s="2" customFormat="1" ht="51">
      <c r="A1" s="14" t="s">
        <v>14</v>
      </c>
      <c r="B1" s="14" t="s">
        <v>15</v>
      </c>
      <c r="C1" s="14" t="s">
        <v>566</v>
      </c>
      <c r="D1" s="14" t="s">
        <v>567</v>
      </c>
      <c r="E1" s="14" t="s">
        <v>568</v>
      </c>
      <c r="F1" s="14" t="s">
        <v>53</v>
      </c>
      <c r="G1" s="14" t="s">
        <v>569</v>
      </c>
      <c r="H1" s="14" t="s">
        <v>22</v>
      </c>
      <c r="I1" s="14" t="s">
        <v>23</v>
      </c>
      <c r="J1" s="14" t="s">
        <v>29</v>
      </c>
      <c r="K1" s="14" t="s">
        <v>570</v>
      </c>
      <c r="L1" s="14" t="s">
        <v>92</v>
      </c>
      <c r="M1" s="14" t="s">
        <v>30</v>
      </c>
      <c r="N1" s="14" t="s">
        <v>88</v>
      </c>
      <c r="O1" s="14" t="s">
        <v>89</v>
      </c>
      <c r="P1" s="14" t="s">
        <v>90</v>
      </c>
      <c r="Q1" s="14" t="s">
        <v>571</v>
      </c>
      <c r="R1" s="14" t="s">
        <v>34</v>
      </c>
      <c r="S1" s="14" t="s">
        <v>572</v>
      </c>
      <c r="T1" s="14" t="s">
        <v>36</v>
      </c>
      <c r="U1" s="14" t="s">
        <v>37</v>
      </c>
      <c r="V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workbookViewId="0"/>
  </sheetViews>
  <sheetFormatPr defaultColWidth="0" defaultRowHeight="14.25"/>
  <cols>
    <col min="1" max="24" width="11.625" customWidth="1"/>
    <col min="25" max="25" width="9" hidden="1" customWidth="1"/>
    <col min="26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573</v>
      </c>
      <c r="D1" s="14" t="s">
        <v>53</v>
      </c>
      <c r="E1" s="14" t="s">
        <v>574</v>
      </c>
      <c r="F1" s="14" t="s">
        <v>29</v>
      </c>
      <c r="G1" s="14" t="s">
        <v>109</v>
      </c>
      <c r="H1" s="14" t="s">
        <v>575</v>
      </c>
      <c r="I1" s="14" t="s">
        <v>576</v>
      </c>
      <c r="J1" s="14" t="s">
        <v>577</v>
      </c>
      <c r="K1" s="14" t="s">
        <v>578</v>
      </c>
      <c r="L1" s="14" t="s">
        <v>579</v>
      </c>
      <c r="M1" s="14" t="s">
        <v>121</v>
      </c>
      <c r="N1" s="14" t="s">
        <v>123</v>
      </c>
      <c r="O1" s="14" t="s">
        <v>122</v>
      </c>
      <c r="P1" s="14" t="s">
        <v>124</v>
      </c>
      <c r="Q1" s="14" t="s">
        <v>30</v>
      </c>
      <c r="R1" s="14" t="s">
        <v>545</v>
      </c>
      <c r="S1" s="14" t="s">
        <v>36</v>
      </c>
      <c r="T1" s="14" t="s">
        <v>111</v>
      </c>
      <c r="U1" s="14" t="s">
        <v>126</v>
      </c>
      <c r="V1" s="14" t="s">
        <v>112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4.25"/>
  <cols>
    <col min="1" max="23" width="11.625" customWidth="1"/>
    <col min="24" max="24" width="9" hidden="1" customWidth="1"/>
    <col min="25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30</v>
      </c>
      <c r="O1" s="14" t="s">
        <v>121</v>
      </c>
      <c r="P1" s="14" t="s">
        <v>122</v>
      </c>
      <c r="Q1" s="14" t="s">
        <v>124</v>
      </c>
      <c r="R1" s="14" t="s">
        <v>125</v>
      </c>
      <c r="S1" s="14" t="s">
        <v>580</v>
      </c>
      <c r="T1" s="14" t="s">
        <v>581</v>
      </c>
      <c r="U1" s="14" t="s">
        <v>36</v>
      </c>
      <c r="V1" s="14" t="s">
        <v>37</v>
      </c>
      <c r="W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topLeftCell="C1" workbookViewId="0">
      <selection activeCell="I21" sqref="I21"/>
    </sheetView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582</v>
      </c>
      <c r="D1" s="14" t="s">
        <v>583</v>
      </c>
      <c r="E1" s="14" t="s">
        <v>53</v>
      </c>
      <c r="F1" s="14" t="s">
        <v>22</v>
      </c>
      <c r="G1" s="14" t="s">
        <v>23</v>
      </c>
      <c r="H1" s="14" t="s">
        <v>29</v>
      </c>
      <c r="I1" s="138" t="s">
        <v>584</v>
      </c>
      <c r="J1" s="14" t="s">
        <v>30</v>
      </c>
      <c r="K1" s="138" t="s">
        <v>124</v>
      </c>
      <c r="L1" s="14" t="s">
        <v>571</v>
      </c>
      <c r="M1" s="132" t="s">
        <v>34</v>
      </c>
      <c r="N1" s="14" t="s">
        <v>36</v>
      </c>
      <c r="O1" s="14" t="s">
        <v>111</v>
      </c>
      <c r="P1" s="14" t="s">
        <v>112</v>
      </c>
      <c r="Q1" s="134" t="s">
        <v>37</v>
      </c>
      <c r="R1" s="134" t="s">
        <v>38</v>
      </c>
    </row>
    <row r="2" spans="1:18">
      <c r="A2">
        <v>14947</v>
      </c>
      <c r="B2">
        <v>14948</v>
      </c>
      <c r="C2" t="s">
        <v>585</v>
      </c>
      <c r="D2" t="s">
        <v>586</v>
      </c>
      <c r="E2" t="s">
        <v>587</v>
      </c>
      <c r="F2" t="s">
        <v>45</v>
      </c>
      <c r="G2" t="s">
        <v>45</v>
      </c>
      <c r="H2" t="s">
        <v>51</v>
      </c>
      <c r="I2" s="123"/>
      <c r="J2" t="s">
        <v>52</v>
      </c>
      <c r="K2" s="139" t="s">
        <v>141</v>
      </c>
      <c r="L2" s="131">
        <v>-0.37</v>
      </c>
      <c r="M2" s="133">
        <v>1</v>
      </c>
      <c r="N2" s="131">
        <v>-0.37</v>
      </c>
      <c r="P2" t="s">
        <v>143</v>
      </c>
      <c r="Q2" s="135">
        <v>-2.3726369753284202</v>
      </c>
      <c r="R2" s="135">
        <v>-3.0741576687655999E-4</v>
      </c>
    </row>
    <row r="3" spans="1:18">
      <c r="A3">
        <v>14947</v>
      </c>
      <c r="B3">
        <v>14948</v>
      </c>
      <c r="C3" t="s">
        <v>588</v>
      </c>
      <c r="D3" t="s">
        <v>589</v>
      </c>
      <c r="E3" t="s">
        <v>590</v>
      </c>
      <c r="F3" t="s">
        <v>45</v>
      </c>
      <c r="G3" t="s">
        <v>45</v>
      </c>
      <c r="H3" t="s">
        <v>51</v>
      </c>
      <c r="I3" s="123"/>
      <c r="J3" t="s">
        <v>52</v>
      </c>
      <c r="K3" s="139" t="s">
        <v>141</v>
      </c>
      <c r="L3" s="131">
        <v>0.52600000000000002</v>
      </c>
      <c r="M3" s="133">
        <v>1</v>
      </c>
      <c r="N3" s="131">
        <v>0.52600000000000002</v>
      </c>
      <c r="P3" t="s">
        <v>143</v>
      </c>
      <c r="Q3" s="135">
        <v>3.3726369753284202</v>
      </c>
      <c r="R3" s="135">
        <v>4.3698289833121902E-4</v>
      </c>
    </row>
    <row r="4" spans="1:18">
      <c r="A4">
        <v>14947</v>
      </c>
      <c r="B4">
        <v>14949</v>
      </c>
      <c r="C4" t="s">
        <v>585</v>
      </c>
      <c r="D4" t="s">
        <v>586</v>
      </c>
      <c r="E4" t="s">
        <v>587</v>
      </c>
      <c r="F4" t="s">
        <v>45</v>
      </c>
      <c r="G4" t="s">
        <v>45</v>
      </c>
      <c r="H4" t="s">
        <v>51</v>
      </c>
      <c r="I4" s="123"/>
      <c r="J4" t="s">
        <v>52</v>
      </c>
      <c r="K4" s="139" t="s">
        <v>141</v>
      </c>
      <c r="L4" s="131">
        <v>-0.63800000000000001</v>
      </c>
      <c r="M4" s="133">
        <v>1</v>
      </c>
      <c r="N4" s="131">
        <v>-0.63800000000000001</v>
      </c>
      <c r="P4" t="s">
        <v>143</v>
      </c>
      <c r="Q4" s="135">
        <v>0.82959956287565395</v>
      </c>
      <c r="R4" s="135">
        <v>-3.0600561423308701E-4</v>
      </c>
    </row>
    <row r="5" spans="1:18">
      <c r="A5">
        <v>14947</v>
      </c>
      <c r="B5">
        <v>14949</v>
      </c>
      <c r="C5" t="s">
        <v>588</v>
      </c>
      <c r="D5" t="s">
        <v>589</v>
      </c>
      <c r="E5" t="s">
        <v>590</v>
      </c>
      <c r="F5" t="s">
        <v>45</v>
      </c>
      <c r="G5" t="s">
        <v>45</v>
      </c>
      <c r="H5" t="s">
        <v>51</v>
      </c>
      <c r="I5" s="123"/>
      <c r="J5" t="s">
        <v>52</v>
      </c>
      <c r="K5" s="139" t="s">
        <v>141</v>
      </c>
      <c r="L5" s="131">
        <v>-0.13100000000000001</v>
      </c>
      <c r="M5" s="133">
        <v>1</v>
      </c>
      <c r="N5" s="131">
        <v>-0.13100000000000001</v>
      </c>
      <c r="P5" t="s">
        <v>143</v>
      </c>
      <c r="Q5" s="135">
        <v>0.17040043712434599</v>
      </c>
      <c r="R5" s="135">
        <v>-6.2853806536585405E-5</v>
      </c>
    </row>
    <row r="6" spans="1:18">
      <c r="A6">
        <v>14947</v>
      </c>
      <c r="B6">
        <v>15203</v>
      </c>
      <c r="C6" t="s">
        <v>585</v>
      </c>
      <c r="D6" t="s">
        <v>586</v>
      </c>
      <c r="E6" t="s">
        <v>587</v>
      </c>
      <c r="F6" t="s">
        <v>45</v>
      </c>
      <c r="G6" t="s">
        <v>45</v>
      </c>
      <c r="H6" t="s">
        <v>51</v>
      </c>
      <c r="I6" s="123"/>
      <c r="J6" t="s">
        <v>52</v>
      </c>
      <c r="K6" s="139" t="s">
        <v>141</v>
      </c>
      <c r="L6" s="131">
        <v>-0.745</v>
      </c>
      <c r="M6" s="133">
        <v>1</v>
      </c>
      <c r="N6" s="131">
        <v>-0.745</v>
      </c>
      <c r="P6" t="s">
        <v>143</v>
      </c>
      <c r="Q6" s="135">
        <v>0.65358411153492002</v>
      </c>
      <c r="R6" s="135">
        <v>-3.0749553448997297E-4</v>
      </c>
    </row>
    <row r="7" spans="1:18">
      <c r="A7">
        <v>14947</v>
      </c>
      <c r="B7">
        <v>15203</v>
      </c>
      <c r="C7" t="s">
        <v>588</v>
      </c>
      <c r="D7" t="s">
        <v>589</v>
      </c>
      <c r="E7" t="s">
        <v>590</v>
      </c>
      <c r="F7" t="s">
        <v>45</v>
      </c>
      <c r="G7" t="s">
        <v>45</v>
      </c>
      <c r="H7" t="s">
        <v>51</v>
      </c>
      <c r="I7" s="123"/>
      <c r="J7" t="s">
        <v>52</v>
      </c>
      <c r="K7" s="139" t="s">
        <v>141</v>
      </c>
      <c r="L7" s="131">
        <v>-0.39500000000000002</v>
      </c>
      <c r="M7" s="133">
        <v>1</v>
      </c>
      <c r="N7" s="131">
        <v>-0.39500000000000002</v>
      </c>
      <c r="P7" t="s">
        <v>143</v>
      </c>
      <c r="Q7" s="135">
        <v>0.34641588846507998</v>
      </c>
      <c r="R7" s="135">
        <v>-1.62980306435581E-4</v>
      </c>
    </row>
    <row r="8" spans="1:18">
      <c r="A8">
        <v>419</v>
      </c>
      <c r="B8">
        <v>419</v>
      </c>
      <c r="C8" t="s">
        <v>591</v>
      </c>
      <c r="D8" t="s">
        <v>592</v>
      </c>
      <c r="E8" t="s">
        <v>593</v>
      </c>
      <c r="F8" t="s">
        <v>45</v>
      </c>
      <c r="G8" t="s">
        <v>45</v>
      </c>
      <c r="H8" t="s">
        <v>51</v>
      </c>
      <c r="I8" t="s">
        <v>173</v>
      </c>
      <c r="J8" t="s">
        <v>52</v>
      </c>
      <c r="K8" s="155">
        <v>46022</v>
      </c>
      <c r="L8" s="131">
        <v>1070</v>
      </c>
      <c r="M8" s="133">
        <v>1</v>
      </c>
      <c r="N8" s="131">
        <v>0</v>
      </c>
      <c r="P8" t="s">
        <v>143</v>
      </c>
      <c r="Q8" s="135">
        <v>0</v>
      </c>
      <c r="R8" s="135">
        <v>0</v>
      </c>
    </row>
    <row r="9" spans="1:18">
      <c r="A9">
        <v>419</v>
      </c>
      <c r="B9">
        <v>419</v>
      </c>
      <c r="C9" t="s">
        <v>594</v>
      </c>
      <c r="D9" t="s">
        <v>595</v>
      </c>
      <c r="E9" t="s">
        <v>593</v>
      </c>
      <c r="F9" t="s">
        <v>75</v>
      </c>
      <c r="G9" t="s">
        <v>238</v>
      </c>
      <c r="H9" t="s">
        <v>51</v>
      </c>
      <c r="I9" t="s">
        <v>173</v>
      </c>
      <c r="J9" t="s">
        <v>79</v>
      </c>
      <c r="K9" s="155">
        <v>46022</v>
      </c>
      <c r="L9" s="131">
        <v>500</v>
      </c>
      <c r="M9" s="133">
        <v>3.165</v>
      </c>
      <c r="N9" s="131">
        <v>0</v>
      </c>
      <c r="P9" t="s">
        <v>143</v>
      </c>
      <c r="Q9" s="135">
        <v>-1.8083788159603399E-7</v>
      </c>
      <c r="R9" s="135">
        <v>1.3506156925001799E-11</v>
      </c>
    </row>
    <row r="10" spans="1:18">
      <c r="A10">
        <v>419</v>
      </c>
      <c r="B10">
        <v>419</v>
      </c>
      <c r="C10" t="s">
        <v>596</v>
      </c>
      <c r="D10" t="s">
        <v>597</v>
      </c>
      <c r="E10" t="s">
        <v>593</v>
      </c>
      <c r="F10" t="s">
        <v>45</v>
      </c>
      <c r="G10" t="s">
        <v>45</v>
      </c>
      <c r="H10" t="s">
        <v>51</v>
      </c>
      <c r="I10" t="s">
        <v>352</v>
      </c>
      <c r="J10" t="s">
        <v>52</v>
      </c>
      <c r="K10" s="155">
        <v>46022</v>
      </c>
      <c r="L10" s="131">
        <v>1425.0650000000001</v>
      </c>
      <c r="M10" s="133">
        <v>1</v>
      </c>
      <c r="N10" s="131">
        <v>0</v>
      </c>
      <c r="P10" t="s">
        <v>143</v>
      </c>
      <c r="Q10" s="135">
        <v>-1.62847266369612E-7</v>
      </c>
      <c r="R10" s="135">
        <v>1.2162499997145499E-11</v>
      </c>
    </row>
    <row r="11" spans="1:18">
      <c r="A11">
        <v>419</v>
      </c>
      <c r="B11">
        <v>419</v>
      </c>
      <c r="C11" t="s">
        <v>598</v>
      </c>
      <c r="D11" t="s">
        <v>599</v>
      </c>
      <c r="E11" t="s">
        <v>593</v>
      </c>
      <c r="F11" t="s">
        <v>45</v>
      </c>
      <c r="G11" t="s">
        <v>45</v>
      </c>
      <c r="H11" t="s">
        <v>51</v>
      </c>
      <c r="I11" t="s">
        <v>600</v>
      </c>
      <c r="J11" t="s">
        <v>52</v>
      </c>
      <c r="K11" s="155">
        <v>46022</v>
      </c>
      <c r="L11" s="131">
        <v>11.193</v>
      </c>
      <c r="M11" s="133">
        <v>1</v>
      </c>
      <c r="N11" s="131">
        <v>0</v>
      </c>
      <c r="P11" t="s">
        <v>143</v>
      </c>
      <c r="Q11" s="135">
        <v>-1.2790363397237502E-9</v>
      </c>
      <c r="R11" s="135">
        <v>9.5526807572754301E-14</v>
      </c>
    </row>
    <row r="12" spans="1:18">
      <c r="A12">
        <v>419</v>
      </c>
      <c r="B12">
        <v>419</v>
      </c>
      <c r="C12" t="s">
        <v>601</v>
      </c>
      <c r="D12" t="s">
        <v>602</v>
      </c>
      <c r="E12" t="s">
        <v>593</v>
      </c>
      <c r="F12" t="s">
        <v>45</v>
      </c>
      <c r="G12" t="s">
        <v>45</v>
      </c>
      <c r="H12" t="s">
        <v>51</v>
      </c>
      <c r="I12" t="s">
        <v>600</v>
      </c>
      <c r="J12" t="s">
        <v>52</v>
      </c>
      <c r="K12" s="155">
        <v>46022</v>
      </c>
      <c r="L12" s="131">
        <v>8.1769999999999996</v>
      </c>
      <c r="M12" s="133">
        <v>1</v>
      </c>
      <c r="N12" s="131">
        <v>0</v>
      </c>
      <c r="P12" t="s">
        <v>143</v>
      </c>
      <c r="Q12" s="135">
        <v>-9.3445132760371602E-10</v>
      </c>
      <c r="R12" s="135">
        <v>6.97909429042377E-14</v>
      </c>
    </row>
    <row r="13" spans="1:18">
      <c r="A13">
        <v>419</v>
      </c>
      <c r="B13">
        <v>419</v>
      </c>
      <c r="C13" t="s">
        <v>585</v>
      </c>
      <c r="D13" t="s">
        <v>586</v>
      </c>
      <c r="E13" t="s">
        <v>587</v>
      </c>
      <c r="F13" t="s">
        <v>45</v>
      </c>
      <c r="G13" t="s">
        <v>45</v>
      </c>
      <c r="H13" t="s">
        <v>51</v>
      </c>
      <c r="I13" s="123"/>
      <c r="J13" t="s">
        <v>52</v>
      </c>
      <c r="K13" s="139" t="s">
        <v>141</v>
      </c>
      <c r="L13" s="131">
        <v>-63.853999999999999</v>
      </c>
      <c r="M13" s="133">
        <v>1</v>
      </c>
      <c r="N13" s="131">
        <v>-63.853999999999999</v>
      </c>
      <c r="P13" t="s">
        <v>143</v>
      </c>
      <c r="Q13" s="135">
        <v>0.72968559459202698</v>
      </c>
      <c r="R13" s="135">
        <v>-5.4497697382279701E-5</v>
      </c>
    </row>
    <row r="14" spans="1:18">
      <c r="A14">
        <v>419</v>
      </c>
      <c r="B14">
        <v>419</v>
      </c>
      <c r="C14" t="s">
        <v>588</v>
      </c>
      <c r="D14" t="s">
        <v>589</v>
      </c>
      <c r="E14" t="s">
        <v>590</v>
      </c>
      <c r="F14" t="s">
        <v>45</v>
      </c>
      <c r="G14" t="s">
        <v>45</v>
      </c>
      <c r="H14" t="s">
        <v>51</v>
      </c>
      <c r="I14" s="123"/>
      <c r="J14" t="s">
        <v>52</v>
      </c>
      <c r="K14" s="139" t="s">
        <v>141</v>
      </c>
      <c r="L14" s="131">
        <v>-23.655000000000001</v>
      </c>
      <c r="M14" s="133">
        <v>1</v>
      </c>
      <c r="N14" s="131">
        <v>-23.655000000000001</v>
      </c>
      <c r="P14" t="s">
        <v>143</v>
      </c>
      <c r="Q14" s="135">
        <v>0.27031475130660898</v>
      </c>
      <c r="R14" s="135">
        <v>-2.0188875351048001E-5</v>
      </c>
    </row>
    <row r="15" spans="1:18">
      <c r="A15">
        <v>419</v>
      </c>
      <c r="B15">
        <v>1472</v>
      </c>
      <c r="C15" t="s">
        <v>585</v>
      </c>
      <c r="D15" t="s">
        <v>586</v>
      </c>
      <c r="E15" t="s">
        <v>587</v>
      </c>
      <c r="F15" t="s">
        <v>45</v>
      </c>
      <c r="G15" t="s">
        <v>45</v>
      </c>
      <c r="H15" t="s">
        <v>51</v>
      </c>
      <c r="I15" s="123"/>
      <c r="J15" t="s">
        <v>52</v>
      </c>
      <c r="K15" s="139" t="s">
        <v>141</v>
      </c>
      <c r="L15" s="131">
        <v>-2.1680000000000001</v>
      </c>
      <c r="M15" s="133">
        <v>1</v>
      </c>
      <c r="N15" s="131">
        <v>-2.1680000000000001</v>
      </c>
      <c r="P15" t="s">
        <v>143</v>
      </c>
      <c r="Q15" s="135">
        <v>0.90444161642292398</v>
      </c>
      <c r="R15" s="135">
        <v>-3.0734630775753398E-4</v>
      </c>
    </row>
    <row r="16" spans="1:18">
      <c r="A16">
        <v>419</v>
      </c>
      <c r="B16">
        <v>1472</v>
      </c>
      <c r="C16" t="s">
        <v>588</v>
      </c>
      <c r="D16" t="s">
        <v>589</v>
      </c>
      <c r="E16" t="s">
        <v>590</v>
      </c>
      <c r="F16" t="s">
        <v>45</v>
      </c>
      <c r="G16" t="s">
        <v>45</v>
      </c>
      <c r="H16" t="s">
        <v>51</v>
      </c>
      <c r="I16" s="123"/>
      <c r="J16" t="s">
        <v>52</v>
      </c>
      <c r="K16" s="139" t="s">
        <v>141</v>
      </c>
      <c r="L16" s="131">
        <v>-0.22900000000000001</v>
      </c>
      <c r="M16" s="133">
        <v>1</v>
      </c>
      <c r="N16" s="131">
        <v>-0.22900000000000001</v>
      </c>
      <c r="P16" t="s">
        <v>143</v>
      </c>
      <c r="Q16" s="135">
        <v>9.55583835770763E-2</v>
      </c>
      <c r="R16" s="135">
        <v>-3.2472539779681202E-5</v>
      </c>
    </row>
    <row r="17" spans="1:18">
      <c r="A17">
        <v>419</v>
      </c>
      <c r="B17">
        <v>12435</v>
      </c>
      <c r="C17" t="s">
        <v>585</v>
      </c>
      <c r="D17" t="s">
        <v>586</v>
      </c>
      <c r="E17" t="s">
        <v>587</v>
      </c>
      <c r="F17" t="s">
        <v>45</v>
      </c>
      <c r="G17" t="s">
        <v>45</v>
      </c>
      <c r="H17" t="s">
        <v>51</v>
      </c>
      <c r="I17" s="123"/>
      <c r="J17" t="s">
        <v>52</v>
      </c>
      <c r="K17" s="139" t="s">
        <v>141</v>
      </c>
      <c r="L17" s="131">
        <v>-6.8620000000000001</v>
      </c>
      <c r="M17" s="133">
        <v>1</v>
      </c>
      <c r="N17" s="131">
        <v>-6.8620000000000001</v>
      </c>
      <c r="P17" t="s">
        <v>143</v>
      </c>
      <c r="Q17" s="135">
        <v>0.99367497357332102</v>
      </c>
      <c r="R17" s="135">
        <v>-3.0843321098030402E-4</v>
      </c>
    </row>
    <row r="18" spans="1:18">
      <c r="A18">
        <v>419</v>
      </c>
      <c r="B18">
        <v>12435</v>
      </c>
      <c r="C18" t="s">
        <v>588</v>
      </c>
      <c r="D18" t="s">
        <v>589</v>
      </c>
      <c r="E18" t="s">
        <v>590</v>
      </c>
      <c r="F18" t="s">
        <v>45</v>
      </c>
      <c r="G18" t="s">
        <v>45</v>
      </c>
      <c r="H18" t="s">
        <v>51</v>
      </c>
      <c r="I18" s="123"/>
      <c r="J18" t="s">
        <v>52</v>
      </c>
      <c r="K18" s="139" t="s">
        <v>141</v>
      </c>
      <c r="L18" s="131">
        <v>-4.3999999999999997E-2</v>
      </c>
      <c r="M18" s="133">
        <v>1</v>
      </c>
      <c r="N18" s="131">
        <v>-4.3999999999999997E-2</v>
      </c>
      <c r="P18" t="s">
        <v>143</v>
      </c>
      <c r="Q18" s="135">
        <v>6.3250264266786404E-3</v>
      </c>
      <c r="R18" s="135">
        <v>-1.9632659191369098E-6</v>
      </c>
    </row>
    <row r="19" spans="1:18">
      <c r="A19">
        <v>419</v>
      </c>
      <c r="B19">
        <v>15204</v>
      </c>
      <c r="C19" t="s">
        <v>585</v>
      </c>
      <c r="D19" t="s">
        <v>586</v>
      </c>
      <c r="E19" t="s">
        <v>587</v>
      </c>
      <c r="F19" t="s">
        <v>45</v>
      </c>
      <c r="G19" t="s">
        <v>45</v>
      </c>
      <c r="H19" t="s">
        <v>51</v>
      </c>
      <c r="I19" s="123"/>
      <c r="J19" t="s">
        <v>52</v>
      </c>
      <c r="K19" s="139" t="s">
        <v>141</v>
      </c>
      <c r="L19" s="131">
        <v>-3.335</v>
      </c>
      <c r="M19" s="133">
        <v>1</v>
      </c>
      <c r="N19" s="131">
        <v>-3.335</v>
      </c>
      <c r="P19" t="s">
        <v>143</v>
      </c>
      <c r="Q19" s="135">
        <v>0.95918696007269999</v>
      </c>
      <c r="R19" s="135">
        <v>-2.9527133755225199E-4</v>
      </c>
    </row>
    <row r="20" spans="1:18">
      <c r="A20">
        <v>419</v>
      </c>
      <c r="B20">
        <v>15204</v>
      </c>
      <c r="C20" t="s">
        <v>588</v>
      </c>
      <c r="D20" t="s">
        <v>589</v>
      </c>
      <c r="E20" t="s">
        <v>590</v>
      </c>
      <c r="F20" t="s">
        <v>45</v>
      </c>
      <c r="G20" t="s">
        <v>45</v>
      </c>
      <c r="H20" t="s">
        <v>51</v>
      </c>
      <c r="I20" s="123"/>
      <c r="J20" t="s">
        <v>52</v>
      </c>
      <c r="K20" s="139" t="s">
        <v>141</v>
      </c>
      <c r="L20" s="131">
        <v>-0.14199999999999999</v>
      </c>
      <c r="M20" s="133">
        <v>1</v>
      </c>
      <c r="N20" s="131">
        <v>-0.14199999999999999</v>
      </c>
      <c r="P20" t="s">
        <v>143</v>
      </c>
      <c r="Q20" s="135">
        <v>4.0813039927300301E-2</v>
      </c>
      <c r="R20" s="135">
        <v>-1.25636829841745E-5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44"/>
  <sheetViews>
    <sheetView rightToLeft="1" topLeftCell="E16" workbookViewId="0">
      <selection activeCell="K14" sqref="K14"/>
    </sheetView>
  </sheetViews>
  <sheetFormatPr defaultColWidth="0" defaultRowHeight="14.25"/>
  <cols>
    <col min="1" max="17" width="11.625" customWidth="1"/>
    <col min="18" max="18" width="11.625" hidden="1" customWidth="1"/>
    <col min="19" max="19" width="9" hidden="1" customWidth="1"/>
    <col min="20" max="16384" width="9" hidden="1"/>
  </cols>
  <sheetData>
    <row r="1" spans="1:17" s="3" customFormat="1" ht="51">
      <c r="A1" s="14" t="s">
        <v>14</v>
      </c>
      <c r="B1" s="14" t="s">
        <v>15</v>
      </c>
      <c r="C1" s="14" t="s">
        <v>566</v>
      </c>
      <c r="D1" s="14" t="s">
        <v>567</v>
      </c>
      <c r="E1" s="14" t="s">
        <v>568</v>
      </c>
      <c r="F1" s="14" t="s">
        <v>53</v>
      </c>
      <c r="G1" s="14" t="s">
        <v>22</v>
      </c>
      <c r="H1" s="14" t="s">
        <v>29</v>
      </c>
      <c r="I1" s="14" t="s">
        <v>570</v>
      </c>
      <c r="J1" s="14" t="s">
        <v>92</v>
      </c>
      <c r="K1" s="14" t="s">
        <v>30</v>
      </c>
      <c r="L1" s="14" t="s">
        <v>571</v>
      </c>
      <c r="M1" s="132" t="s">
        <v>34</v>
      </c>
      <c r="N1" s="134" t="s">
        <v>89</v>
      </c>
      <c r="O1" s="14" t="s">
        <v>36</v>
      </c>
      <c r="P1" s="134" t="s">
        <v>37</v>
      </c>
      <c r="Q1" s="134" t="s">
        <v>38</v>
      </c>
    </row>
    <row r="2" spans="1:17">
      <c r="A2">
        <v>14947</v>
      </c>
      <c r="B2">
        <v>14948</v>
      </c>
      <c r="C2" t="s">
        <v>603</v>
      </c>
      <c r="D2" t="s">
        <v>604</v>
      </c>
      <c r="E2" t="s">
        <v>605</v>
      </c>
      <c r="F2" t="s">
        <v>606</v>
      </c>
      <c r="G2" t="s">
        <v>45</v>
      </c>
      <c r="H2" t="s">
        <v>51</v>
      </c>
      <c r="I2" t="s">
        <v>101</v>
      </c>
      <c r="J2" t="s">
        <v>102</v>
      </c>
      <c r="K2" t="s">
        <v>52</v>
      </c>
      <c r="L2" s="131">
        <v>0</v>
      </c>
      <c r="M2" s="133">
        <v>1</v>
      </c>
      <c r="N2" s="135">
        <v>3.3000000000000002E-2</v>
      </c>
      <c r="O2" s="131">
        <v>0</v>
      </c>
      <c r="P2" s="135">
        <v>2.8527590035538901E-7</v>
      </c>
      <c r="Q2" s="135">
        <v>8.3029241560178413E-9</v>
      </c>
    </row>
    <row r="3" spans="1:17">
      <c r="A3">
        <v>14947</v>
      </c>
      <c r="B3">
        <v>14948</v>
      </c>
      <c r="C3" t="s">
        <v>603</v>
      </c>
      <c r="D3" t="s">
        <v>604</v>
      </c>
      <c r="E3" t="s">
        <v>605</v>
      </c>
      <c r="F3" t="s">
        <v>607</v>
      </c>
      <c r="G3" t="s">
        <v>45</v>
      </c>
      <c r="H3" t="s">
        <v>51</v>
      </c>
      <c r="I3" t="s">
        <v>101</v>
      </c>
      <c r="J3" t="s">
        <v>102</v>
      </c>
      <c r="K3" t="s">
        <v>79</v>
      </c>
      <c r="L3" s="131">
        <v>2.052</v>
      </c>
      <c r="M3" s="133">
        <v>3.165</v>
      </c>
      <c r="N3" s="135">
        <v>0</v>
      </c>
      <c r="O3" s="131">
        <v>6.4930000000000003</v>
      </c>
      <c r="P3" s="135">
        <v>0.18523589106935101</v>
      </c>
      <c r="Q3" s="135">
        <v>5.39127053005602E-3</v>
      </c>
    </row>
    <row r="4" spans="1:17">
      <c r="A4">
        <v>14947</v>
      </c>
      <c r="B4">
        <v>14948</v>
      </c>
      <c r="C4" t="s">
        <v>603</v>
      </c>
      <c r="D4" t="s">
        <v>604</v>
      </c>
      <c r="E4" t="s">
        <v>605</v>
      </c>
      <c r="F4" t="s">
        <v>607</v>
      </c>
      <c r="G4" t="s">
        <v>45</v>
      </c>
      <c r="H4" t="s">
        <v>51</v>
      </c>
      <c r="I4" t="s">
        <v>101</v>
      </c>
      <c r="J4" t="s">
        <v>102</v>
      </c>
      <c r="K4" t="s">
        <v>253</v>
      </c>
      <c r="L4" s="131">
        <v>0.29799999999999999</v>
      </c>
      <c r="M4" s="133">
        <v>3.6360000000000001</v>
      </c>
      <c r="N4" s="135">
        <v>0</v>
      </c>
      <c r="O4" s="131">
        <v>1.0820000000000001</v>
      </c>
      <c r="P4" s="135">
        <v>3.08782874176429E-2</v>
      </c>
      <c r="Q4" s="135">
        <v>8.98709208093E-4</v>
      </c>
    </row>
    <row r="5" spans="1:17">
      <c r="A5">
        <v>14947</v>
      </c>
      <c r="B5">
        <v>14948</v>
      </c>
      <c r="C5" t="s">
        <v>603</v>
      </c>
      <c r="D5" t="s">
        <v>604</v>
      </c>
      <c r="E5" t="s">
        <v>605</v>
      </c>
      <c r="F5" t="s">
        <v>607</v>
      </c>
      <c r="G5" t="s">
        <v>45</v>
      </c>
      <c r="H5" t="s">
        <v>51</v>
      </c>
      <c r="I5" t="s">
        <v>101</v>
      </c>
      <c r="J5" t="s">
        <v>102</v>
      </c>
      <c r="K5" t="s">
        <v>608</v>
      </c>
      <c r="L5" s="131">
        <v>0.01</v>
      </c>
      <c r="M5" s="133">
        <v>4.1872999999999996</v>
      </c>
      <c r="N5" s="135">
        <v>0</v>
      </c>
      <c r="O5" s="131">
        <v>4.2999999999999997E-2</v>
      </c>
      <c r="P5" s="135">
        <v>1.2148428857766101E-3</v>
      </c>
      <c r="Q5" s="135">
        <v>3.5357870501907903E-5</v>
      </c>
    </row>
    <row r="6" spans="1:17">
      <c r="A6">
        <v>14947</v>
      </c>
      <c r="B6">
        <v>14948</v>
      </c>
      <c r="C6" t="s">
        <v>603</v>
      </c>
      <c r="D6" t="s">
        <v>604</v>
      </c>
      <c r="E6" t="s">
        <v>605</v>
      </c>
      <c r="F6" t="s">
        <v>606</v>
      </c>
      <c r="G6" t="s">
        <v>45</v>
      </c>
      <c r="H6" t="s">
        <v>51</v>
      </c>
      <c r="I6" t="s">
        <v>101</v>
      </c>
      <c r="J6" t="s">
        <v>102</v>
      </c>
      <c r="K6" t="s">
        <v>52</v>
      </c>
      <c r="L6" s="131">
        <v>27.436</v>
      </c>
      <c r="M6" s="133">
        <v>1</v>
      </c>
      <c r="N6" s="135">
        <v>3.3000000000000002E-2</v>
      </c>
      <c r="O6" s="131">
        <v>27.436</v>
      </c>
      <c r="P6" s="135">
        <v>0.78267040807542898</v>
      </c>
      <c r="Q6" s="135">
        <v>2.2779537385787699E-2</v>
      </c>
    </row>
    <row r="7" spans="1:17">
      <c r="A7">
        <v>14947</v>
      </c>
      <c r="B7">
        <v>14948</v>
      </c>
      <c r="C7" t="s">
        <v>603</v>
      </c>
      <c r="D7" t="s">
        <v>604</v>
      </c>
      <c r="E7" t="s">
        <v>605</v>
      </c>
      <c r="F7" t="s">
        <v>606</v>
      </c>
      <c r="G7" t="s">
        <v>45</v>
      </c>
      <c r="H7" t="s">
        <v>51</v>
      </c>
      <c r="I7" t="s">
        <v>101</v>
      </c>
      <c r="J7" t="s">
        <v>102</v>
      </c>
      <c r="K7" t="s">
        <v>52</v>
      </c>
      <c r="L7" s="131">
        <v>0</v>
      </c>
      <c r="M7" s="133">
        <v>1</v>
      </c>
      <c r="N7" s="135">
        <v>3.3000000000000002E-2</v>
      </c>
      <c r="O7" s="131">
        <v>0</v>
      </c>
      <c r="P7" s="135">
        <v>2.8527590035538901E-7</v>
      </c>
      <c r="Q7" s="135">
        <v>8.3029241560178413E-9</v>
      </c>
    </row>
    <row r="8" spans="1:17">
      <c r="A8">
        <v>14947</v>
      </c>
      <c r="B8">
        <v>14949</v>
      </c>
      <c r="C8" t="s">
        <v>603</v>
      </c>
      <c r="D8" t="s">
        <v>604</v>
      </c>
      <c r="E8" t="s">
        <v>605</v>
      </c>
      <c r="F8" t="s">
        <v>606</v>
      </c>
      <c r="G8" t="s">
        <v>45</v>
      </c>
      <c r="H8" t="s">
        <v>51</v>
      </c>
      <c r="I8" t="s">
        <v>101</v>
      </c>
      <c r="J8" t="s">
        <v>102</v>
      </c>
      <c r="K8" t="s">
        <v>52</v>
      </c>
      <c r="L8" s="131">
        <v>0</v>
      </c>
      <c r="M8" s="133">
        <v>1</v>
      </c>
      <c r="N8" s="135">
        <v>3.3000000000000002E-2</v>
      </c>
      <c r="O8" s="131">
        <v>0</v>
      </c>
      <c r="P8" s="135">
        <v>-2.02786521025433E-7</v>
      </c>
      <c r="Q8" s="135">
        <v>-9.5974662599763909E-9</v>
      </c>
    </row>
    <row r="9" spans="1:17">
      <c r="A9">
        <v>14947</v>
      </c>
      <c r="B9">
        <v>14949</v>
      </c>
      <c r="C9" t="s">
        <v>603</v>
      </c>
      <c r="D9" t="s">
        <v>604</v>
      </c>
      <c r="E9" t="s">
        <v>605</v>
      </c>
      <c r="F9" t="s">
        <v>607</v>
      </c>
      <c r="G9" t="s">
        <v>45</v>
      </c>
      <c r="H9" t="s">
        <v>51</v>
      </c>
      <c r="I9" t="s">
        <v>101</v>
      </c>
      <c r="J9" t="s">
        <v>102</v>
      </c>
      <c r="K9" t="s">
        <v>79</v>
      </c>
      <c r="L9" s="131">
        <v>4.6390000000000002</v>
      </c>
      <c r="M9" s="133">
        <v>3.165</v>
      </c>
      <c r="N9" s="135">
        <v>0</v>
      </c>
      <c r="O9" s="131">
        <v>14.682</v>
      </c>
      <c r="P9" s="135">
        <v>0.14886293567887299</v>
      </c>
      <c r="Q9" s="135">
        <v>7.0453745905519798E-3</v>
      </c>
    </row>
    <row r="10" spans="1:17">
      <c r="A10">
        <v>14947</v>
      </c>
      <c r="B10">
        <v>14949</v>
      </c>
      <c r="C10" t="s">
        <v>603</v>
      </c>
      <c r="D10" t="s">
        <v>604</v>
      </c>
      <c r="E10" t="s">
        <v>605</v>
      </c>
      <c r="F10" t="s">
        <v>607</v>
      </c>
      <c r="G10" t="s">
        <v>45</v>
      </c>
      <c r="H10" t="s">
        <v>51</v>
      </c>
      <c r="I10" t="s">
        <v>101</v>
      </c>
      <c r="J10" t="s">
        <v>102</v>
      </c>
      <c r="K10" t="s">
        <v>253</v>
      </c>
      <c r="L10" s="131">
        <v>0.43099999999999999</v>
      </c>
      <c r="M10" s="133">
        <v>3.6360000000000001</v>
      </c>
      <c r="N10" s="135">
        <v>0</v>
      </c>
      <c r="O10" s="131">
        <v>1.5660000000000001</v>
      </c>
      <c r="P10" s="135">
        <v>1.5876228111936501E-2</v>
      </c>
      <c r="Q10" s="135">
        <v>7.5138901180167497E-4</v>
      </c>
    </row>
    <row r="11" spans="1:17">
      <c r="A11">
        <v>14947</v>
      </c>
      <c r="B11">
        <v>14949</v>
      </c>
      <c r="C11" t="s">
        <v>603</v>
      </c>
      <c r="D11" t="s">
        <v>604</v>
      </c>
      <c r="E11" t="s">
        <v>605</v>
      </c>
      <c r="F11" t="s">
        <v>607</v>
      </c>
      <c r="G11" t="s">
        <v>45</v>
      </c>
      <c r="H11" t="s">
        <v>51</v>
      </c>
      <c r="I11" t="s">
        <v>101</v>
      </c>
      <c r="J11" t="s">
        <v>102</v>
      </c>
      <c r="K11" t="s">
        <v>608</v>
      </c>
      <c r="L11" s="131">
        <v>4.3999999999999997E-2</v>
      </c>
      <c r="M11" s="133">
        <v>4.1872999999999996</v>
      </c>
      <c r="N11" s="135">
        <v>0</v>
      </c>
      <c r="O11" s="131">
        <v>0.183</v>
      </c>
      <c r="P11" s="135">
        <v>1.85619380688469E-3</v>
      </c>
      <c r="Q11" s="135">
        <v>8.7849810448292493E-5</v>
      </c>
    </row>
    <row r="12" spans="1:17">
      <c r="A12">
        <v>14947</v>
      </c>
      <c r="B12">
        <v>14949</v>
      </c>
      <c r="C12" t="s">
        <v>603</v>
      </c>
      <c r="D12" t="s">
        <v>604</v>
      </c>
      <c r="E12" t="s">
        <v>605</v>
      </c>
      <c r="F12" t="s">
        <v>606</v>
      </c>
      <c r="G12" t="s">
        <v>45</v>
      </c>
      <c r="H12" t="s">
        <v>51</v>
      </c>
      <c r="I12" t="s">
        <v>101</v>
      </c>
      <c r="J12" t="s">
        <v>102</v>
      </c>
      <c r="K12" t="s">
        <v>52</v>
      </c>
      <c r="L12" s="131">
        <v>82.194999999999993</v>
      </c>
      <c r="M12" s="133">
        <v>1</v>
      </c>
      <c r="N12" s="135">
        <v>3.3000000000000002E-2</v>
      </c>
      <c r="O12" s="131">
        <v>82.194999999999993</v>
      </c>
      <c r="P12" s="135">
        <v>0.83340474379556595</v>
      </c>
      <c r="Q12" s="135">
        <v>3.9443321326465601E-2</v>
      </c>
    </row>
    <row r="13" spans="1:17">
      <c r="A13">
        <v>14947</v>
      </c>
      <c r="B13">
        <v>14949</v>
      </c>
      <c r="C13" t="s">
        <v>603</v>
      </c>
      <c r="D13" t="s">
        <v>604</v>
      </c>
      <c r="E13" t="s">
        <v>605</v>
      </c>
      <c r="F13" t="s">
        <v>606</v>
      </c>
      <c r="G13" t="s">
        <v>45</v>
      </c>
      <c r="H13" t="s">
        <v>51</v>
      </c>
      <c r="I13" t="s">
        <v>101</v>
      </c>
      <c r="J13" t="s">
        <v>102</v>
      </c>
      <c r="K13" t="s">
        <v>52</v>
      </c>
      <c r="L13" s="131">
        <v>0</v>
      </c>
      <c r="M13" s="133">
        <v>1</v>
      </c>
      <c r="N13" s="135">
        <v>3.3000000000000002E-2</v>
      </c>
      <c r="O13" s="131">
        <v>0</v>
      </c>
      <c r="P13" s="135">
        <v>1.0139326051271599E-7</v>
      </c>
      <c r="Q13" s="135">
        <v>4.7987331299881905E-9</v>
      </c>
    </row>
    <row r="14" spans="1:17">
      <c r="A14">
        <v>14947</v>
      </c>
      <c r="B14">
        <v>15203</v>
      </c>
      <c r="C14" t="s">
        <v>603</v>
      </c>
      <c r="D14" t="s">
        <v>604</v>
      </c>
      <c r="E14" t="s">
        <v>605</v>
      </c>
      <c r="F14" t="s">
        <v>607</v>
      </c>
      <c r="G14" t="s">
        <v>45</v>
      </c>
      <c r="H14" t="s">
        <v>51</v>
      </c>
      <c r="I14" t="s">
        <v>101</v>
      </c>
      <c r="J14" t="s">
        <v>102</v>
      </c>
      <c r="K14" t="s">
        <v>79</v>
      </c>
      <c r="L14" s="131">
        <v>0.26600000000000001</v>
      </c>
      <c r="M14" s="133">
        <v>3.165</v>
      </c>
      <c r="N14" s="135">
        <v>0</v>
      </c>
      <c r="O14" s="131">
        <v>0.84199999999999997</v>
      </c>
      <c r="P14" s="135">
        <v>0.17082102109394801</v>
      </c>
      <c r="Q14" s="135">
        <v>3.4723097229569298E-4</v>
      </c>
    </row>
    <row r="15" spans="1:17">
      <c r="A15">
        <v>14947</v>
      </c>
      <c r="B15">
        <v>15203</v>
      </c>
      <c r="C15" t="s">
        <v>603</v>
      </c>
      <c r="D15" t="s">
        <v>604</v>
      </c>
      <c r="E15" t="s">
        <v>605</v>
      </c>
      <c r="F15" t="s">
        <v>606</v>
      </c>
      <c r="G15" t="s">
        <v>45</v>
      </c>
      <c r="H15" t="s">
        <v>51</v>
      </c>
      <c r="I15" t="s">
        <v>101</v>
      </c>
      <c r="J15" t="s">
        <v>102</v>
      </c>
      <c r="K15" t="s">
        <v>52</v>
      </c>
      <c r="L15" s="131">
        <v>4.0860000000000003</v>
      </c>
      <c r="M15" s="133">
        <v>1</v>
      </c>
      <c r="N15" s="135">
        <v>3.3000000000000002E-2</v>
      </c>
      <c r="O15" s="131">
        <v>4.0860000000000003</v>
      </c>
      <c r="P15" s="135">
        <v>0.82917694942998199</v>
      </c>
      <c r="Q15" s="135">
        <v>1.685482948831E-3</v>
      </c>
    </row>
    <row r="16" spans="1:17">
      <c r="A16">
        <v>14947</v>
      </c>
      <c r="B16">
        <v>15203</v>
      </c>
      <c r="C16" t="s">
        <v>603</v>
      </c>
      <c r="D16" t="s">
        <v>604</v>
      </c>
      <c r="E16" t="s">
        <v>605</v>
      </c>
      <c r="F16" t="s">
        <v>606</v>
      </c>
      <c r="G16" t="s">
        <v>45</v>
      </c>
      <c r="H16" t="s">
        <v>51</v>
      </c>
      <c r="I16" t="s">
        <v>101</v>
      </c>
      <c r="J16" t="s">
        <v>102</v>
      </c>
      <c r="K16" t="s">
        <v>52</v>
      </c>
      <c r="L16" s="131">
        <v>0</v>
      </c>
      <c r="M16" s="133">
        <v>1</v>
      </c>
      <c r="N16" s="135">
        <v>3.3000000000000002E-2</v>
      </c>
      <c r="O16" s="131">
        <v>0</v>
      </c>
      <c r="P16" s="135">
        <v>2.0294760698489601E-6</v>
      </c>
      <c r="Q16" s="135">
        <v>4.12535263207992E-9</v>
      </c>
    </row>
    <row r="17" spans="1:17">
      <c r="A17">
        <v>419</v>
      </c>
      <c r="B17">
        <v>419</v>
      </c>
      <c r="C17" t="s">
        <v>603</v>
      </c>
      <c r="D17" t="s">
        <v>604</v>
      </c>
      <c r="E17" t="s">
        <v>605</v>
      </c>
      <c r="F17" t="s">
        <v>607</v>
      </c>
      <c r="G17" t="s">
        <v>45</v>
      </c>
      <c r="H17" t="s">
        <v>51</v>
      </c>
      <c r="I17" t="s">
        <v>101</v>
      </c>
      <c r="J17" t="s">
        <v>102</v>
      </c>
      <c r="K17" t="s">
        <v>79</v>
      </c>
      <c r="L17" s="131">
        <v>1112.297</v>
      </c>
      <c r="M17" s="133">
        <v>3.165</v>
      </c>
      <c r="N17" s="135">
        <v>0</v>
      </c>
      <c r="O17" s="131">
        <v>3520.4209999999998</v>
      </c>
      <c r="P17" s="135">
        <v>0.14426392303184399</v>
      </c>
      <c r="Q17" s="135">
        <v>3.0045724572481101E-3</v>
      </c>
    </row>
    <row r="18" spans="1:17">
      <c r="A18">
        <v>419</v>
      </c>
      <c r="B18">
        <v>419</v>
      </c>
      <c r="C18" t="s">
        <v>603</v>
      </c>
      <c r="D18" t="s">
        <v>604</v>
      </c>
      <c r="E18" t="s">
        <v>605</v>
      </c>
      <c r="F18" t="s">
        <v>607</v>
      </c>
      <c r="G18" t="s">
        <v>45</v>
      </c>
      <c r="H18" t="s">
        <v>51</v>
      </c>
      <c r="I18" t="s">
        <v>101</v>
      </c>
      <c r="J18" t="s">
        <v>102</v>
      </c>
      <c r="K18" t="s">
        <v>609</v>
      </c>
      <c r="L18" s="131">
        <v>0.10299999999999999</v>
      </c>
      <c r="M18" s="133">
        <v>2.2717999999999998</v>
      </c>
      <c r="N18" s="135">
        <v>0</v>
      </c>
      <c r="O18" s="131">
        <v>0.23300000000000001</v>
      </c>
      <c r="P18" s="135">
        <v>9.5526290118977094E-6</v>
      </c>
      <c r="Q18" s="135">
        <v>1.98951792106206E-7</v>
      </c>
    </row>
    <row r="19" spans="1:17">
      <c r="A19">
        <v>419</v>
      </c>
      <c r="B19">
        <v>419</v>
      </c>
      <c r="C19" t="s">
        <v>603</v>
      </c>
      <c r="D19" t="s">
        <v>604</v>
      </c>
      <c r="E19" t="s">
        <v>605</v>
      </c>
      <c r="F19" t="s">
        <v>607</v>
      </c>
      <c r="G19" t="s">
        <v>45</v>
      </c>
      <c r="H19" t="s">
        <v>51</v>
      </c>
      <c r="I19" t="s">
        <v>101</v>
      </c>
      <c r="J19" t="s">
        <v>102</v>
      </c>
      <c r="K19" t="s">
        <v>253</v>
      </c>
      <c r="L19" s="131">
        <v>107.54300000000001</v>
      </c>
      <c r="M19" s="133">
        <v>3.6360000000000001</v>
      </c>
      <c r="N19" s="135">
        <v>0</v>
      </c>
      <c r="O19" s="131">
        <v>391.02699999999999</v>
      </c>
      <c r="P19" s="135">
        <v>1.60239654101231E-2</v>
      </c>
      <c r="Q19" s="135">
        <v>3.3372976497058899E-4</v>
      </c>
    </row>
    <row r="20" spans="1:17">
      <c r="A20">
        <v>419</v>
      </c>
      <c r="B20">
        <v>419</v>
      </c>
      <c r="C20" t="s">
        <v>603</v>
      </c>
      <c r="D20" t="s">
        <v>604</v>
      </c>
      <c r="E20" t="s">
        <v>605</v>
      </c>
      <c r="F20" t="s">
        <v>607</v>
      </c>
      <c r="G20" t="s">
        <v>45</v>
      </c>
      <c r="H20" t="s">
        <v>51</v>
      </c>
      <c r="I20" t="s">
        <v>101</v>
      </c>
      <c r="J20" t="s">
        <v>102</v>
      </c>
      <c r="K20" t="s">
        <v>610</v>
      </c>
      <c r="L20" s="131">
        <v>0</v>
      </c>
      <c r="M20" s="133">
        <v>1.9858000000000001E-2</v>
      </c>
      <c r="N20" s="135">
        <v>0</v>
      </c>
      <c r="O20" s="131">
        <v>0</v>
      </c>
      <c r="P20" s="135">
        <v>5.9404794160350901E-10</v>
      </c>
      <c r="Q20" s="135">
        <v>1.2372185963866098E-11</v>
      </c>
    </row>
    <row r="21" spans="1:17">
      <c r="A21">
        <v>419</v>
      </c>
      <c r="B21">
        <v>419</v>
      </c>
      <c r="C21" t="s">
        <v>603</v>
      </c>
      <c r="D21" t="s">
        <v>604</v>
      </c>
      <c r="E21" t="s">
        <v>605</v>
      </c>
      <c r="F21" t="s">
        <v>607</v>
      </c>
      <c r="G21" t="s">
        <v>45</v>
      </c>
      <c r="H21" t="s">
        <v>51</v>
      </c>
      <c r="I21" t="s">
        <v>101</v>
      </c>
      <c r="J21" t="s">
        <v>102</v>
      </c>
      <c r="K21" t="s">
        <v>611</v>
      </c>
      <c r="L21" s="131">
        <v>0</v>
      </c>
      <c r="M21" s="133">
        <v>0.48670000000000002</v>
      </c>
      <c r="N21" s="135">
        <v>0</v>
      </c>
      <c r="O21" s="131">
        <v>0</v>
      </c>
      <c r="P21" s="135">
        <v>5.9833682124956005E-10</v>
      </c>
      <c r="Q21" s="135">
        <v>1.2461510095542E-11</v>
      </c>
    </row>
    <row r="22" spans="1:17">
      <c r="A22">
        <v>419</v>
      </c>
      <c r="B22">
        <v>419</v>
      </c>
      <c r="C22" t="s">
        <v>603</v>
      </c>
      <c r="D22" t="s">
        <v>604</v>
      </c>
      <c r="E22" t="s">
        <v>605</v>
      </c>
      <c r="F22" t="s">
        <v>607</v>
      </c>
      <c r="G22" t="s">
        <v>45</v>
      </c>
      <c r="H22" t="s">
        <v>51</v>
      </c>
      <c r="I22" t="s">
        <v>101</v>
      </c>
      <c r="J22" t="s">
        <v>102</v>
      </c>
      <c r="K22" t="s">
        <v>608</v>
      </c>
      <c r="L22" s="131">
        <v>64.438000000000002</v>
      </c>
      <c r="M22" s="133">
        <v>4.1872999999999996</v>
      </c>
      <c r="N22" s="135">
        <v>0</v>
      </c>
      <c r="O22" s="131">
        <v>269.82299999999998</v>
      </c>
      <c r="P22" s="135">
        <v>1.1057116540215701E-2</v>
      </c>
      <c r="Q22" s="135">
        <v>2.3028562592174599E-4</v>
      </c>
    </row>
    <row r="23" spans="1:17">
      <c r="A23">
        <v>419</v>
      </c>
      <c r="B23">
        <v>419</v>
      </c>
      <c r="C23" t="s">
        <v>603</v>
      </c>
      <c r="D23" t="s">
        <v>604</v>
      </c>
      <c r="E23" t="s">
        <v>605</v>
      </c>
      <c r="F23" t="s">
        <v>606</v>
      </c>
      <c r="G23" t="s">
        <v>45</v>
      </c>
      <c r="H23" t="s">
        <v>51</v>
      </c>
      <c r="I23" t="s">
        <v>101</v>
      </c>
      <c r="J23" t="s">
        <v>102</v>
      </c>
      <c r="K23" t="s">
        <v>52</v>
      </c>
      <c r="L23" s="131">
        <v>20221.280999999999</v>
      </c>
      <c r="M23" s="133">
        <v>1</v>
      </c>
      <c r="N23" s="135">
        <v>3.3000000000000002E-2</v>
      </c>
      <c r="O23" s="131">
        <v>20221.280999999999</v>
      </c>
      <c r="P23" s="135">
        <v>0.82865124991429095</v>
      </c>
      <c r="Q23" s="135">
        <v>1.7258249116150402E-2</v>
      </c>
    </row>
    <row r="24" spans="1:17">
      <c r="A24">
        <v>419</v>
      </c>
      <c r="B24">
        <v>419</v>
      </c>
      <c r="C24" t="s">
        <v>603</v>
      </c>
      <c r="D24" t="s">
        <v>604</v>
      </c>
      <c r="E24" t="s">
        <v>605</v>
      </c>
      <c r="F24" t="s">
        <v>607</v>
      </c>
      <c r="G24" t="s">
        <v>45</v>
      </c>
      <c r="H24" t="s">
        <v>51</v>
      </c>
      <c r="I24" t="s">
        <v>101</v>
      </c>
      <c r="J24" t="s">
        <v>102</v>
      </c>
      <c r="K24" t="s">
        <v>612</v>
      </c>
      <c r="L24" s="131">
        <v>1E-3</v>
      </c>
      <c r="M24" s="133">
        <v>3.9594999999999998</v>
      </c>
      <c r="N24" s="135">
        <v>0</v>
      </c>
      <c r="O24" s="131">
        <v>4.0000000000000001E-3</v>
      </c>
      <c r="P24" s="135">
        <v>1.5252159202200999E-7</v>
      </c>
      <c r="Q24" s="135">
        <v>3.1765542271009203E-9</v>
      </c>
    </row>
    <row r="25" spans="1:17">
      <c r="A25">
        <v>419</v>
      </c>
      <c r="B25">
        <v>419</v>
      </c>
      <c r="C25" t="s">
        <v>603</v>
      </c>
      <c r="D25" t="s">
        <v>604</v>
      </c>
      <c r="E25" t="s">
        <v>605</v>
      </c>
      <c r="F25" t="s">
        <v>606</v>
      </c>
      <c r="G25" t="s">
        <v>45</v>
      </c>
      <c r="H25" t="s">
        <v>51</v>
      </c>
      <c r="I25" t="s">
        <v>101</v>
      </c>
      <c r="J25" t="s">
        <v>102</v>
      </c>
      <c r="K25" t="s">
        <v>52</v>
      </c>
      <c r="L25" s="131">
        <v>-0.14599999999999999</v>
      </c>
      <c r="M25" s="133">
        <v>1</v>
      </c>
      <c r="N25" s="135">
        <v>3.3000000000000002E-2</v>
      </c>
      <c r="O25" s="131">
        <v>-0.14599999999999999</v>
      </c>
      <c r="P25" s="135">
        <v>-5.9968913376933502E-6</v>
      </c>
      <c r="Q25" s="135">
        <v>-1.2489674593395101E-7</v>
      </c>
    </row>
    <row r="26" spans="1:17">
      <c r="A26">
        <v>419</v>
      </c>
      <c r="B26">
        <v>419</v>
      </c>
      <c r="C26" t="s">
        <v>603</v>
      </c>
      <c r="D26" t="s">
        <v>604</v>
      </c>
      <c r="E26" t="s">
        <v>605</v>
      </c>
      <c r="F26" t="s">
        <v>606</v>
      </c>
      <c r="G26" t="s">
        <v>45</v>
      </c>
      <c r="H26" t="s">
        <v>51</v>
      </c>
      <c r="I26" t="s">
        <v>101</v>
      </c>
      <c r="J26" t="s">
        <v>102</v>
      </c>
      <c r="K26" t="s">
        <v>52</v>
      </c>
      <c r="L26" s="131">
        <v>1E-3</v>
      </c>
      <c r="M26" s="133">
        <v>1</v>
      </c>
      <c r="N26" s="135">
        <v>3.3000000000000002E-2</v>
      </c>
      <c r="O26" s="131">
        <v>1E-3</v>
      </c>
      <c r="P26" s="135">
        <v>3.1144167122091998E-8</v>
      </c>
      <c r="Q26" s="135">
        <v>6.4863692025285399E-10</v>
      </c>
    </row>
    <row r="27" spans="1:17">
      <c r="A27">
        <v>419</v>
      </c>
      <c r="B27">
        <v>419</v>
      </c>
      <c r="C27" t="s">
        <v>603</v>
      </c>
      <c r="D27" t="s">
        <v>604</v>
      </c>
      <c r="E27" t="s">
        <v>605</v>
      </c>
      <c r="F27" t="s">
        <v>606</v>
      </c>
      <c r="G27" t="s">
        <v>45</v>
      </c>
      <c r="H27" t="s">
        <v>51</v>
      </c>
      <c r="I27" t="s">
        <v>101</v>
      </c>
      <c r="J27" t="s">
        <v>102</v>
      </c>
      <c r="K27" t="s">
        <v>52</v>
      </c>
      <c r="L27" s="131">
        <v>0</v>
      </c>
      <c r="M27" s="133">
        <v>1</v>
      </c>
      <c r="N27" s="135">
        <v>3.3000000000000002E-2</v>
      </c>
      <c r="O27" s="131">
        <v>0</v>
      </c>
      <c r="P27" s="135">
        <v>4.5077083992501602E-9</v>
      </c>
      <c r="Q27" s="135">
        <v>9.3881659510281398E-11</v>
      </c>
    </row>
    <row r="28" spans="1:17">
      <c r="A28">
        <v>419</v>
      </c>
      <c r="B28">
        <v>1472</v>
      </c>
      <c r="C28" t="s">
        <v>603</v>
      </c>
      <c r="D28" t="s">
        <v>604</v>
      </c>
      <c r="E28" t="s">
        <v>605</v>
      </c>
      <c r="F28" t="s">
        <v>607</v>
      </c>
      <c r="G28" t="s">
        <v>45</v>
      </c>
      <c r="H28" t="s">
        <v>51</v>
      </c>
      <c r="I28" t="s">
        <v>101</v>
      </c>
      <c r="J28" t="s">
        <v>102</v>
      </c>
      <c r="K28" t="s">
        <v>79</v>
      </c>
      <c r="L28" s="131">
        <v>1E-3</v>
      </c>
      <c r="M28" s="133">
        <v>3.165</v>
      </c>
      <c r="N28" s="135">
        <v>0</v>
      </c>
      <c r="O28" s="131">
        <v>2E-3</v>
      </c>
      <c r="P28" s="135">
        <v>2.8545135761303999E-5</v>
      </c>
      <c r="Q28" s="135">
        <v>3.1862137702345E-7</v>
      </c>
    </row>
    <row r="29" spans="1:17">
      <c r="A29">
        <v>419</v>
      </c>
      <c r="B29">
        <v>1472</v>
      </c>
      <c r="C29" t="s">
        <v>603</v>
      </c>
      <c r="D29" t="s">
        <v>604</v>
      </c>
      <c r="E29" t="s">
        <v>605</v>
      </c>
      <c r="F29" t="s">
        <v>607</v>
      </c>
      <c r="G29" t="s">
        <v>45</v>
      </c>
      <c r="H29" t="s">
        <v>51</v>
      </c>
      <c r="I29" t="s">
        <v>101</v>
      </c>
      <c r="J29" t="s">
        <v>102</v>
      </c>
      <c r="K29" t="s">
        <v>253</v>
      </c>
      <c r="L29" s="131">
        <v>0.22700000000000001</v>
      </c>
      <c r="M29" s="133">
        <v>3.6360000000000001</v>
      </c>
      <c r="N29" s="135">
        <v>0</v>
      </c>
      <c r="O29" s="131">
        <v>0.82699999999999996</v>
      </c>
      <c r="P29" s="135">
        <v>1.05067196440471E-2</v>
      </c>
      <c r="Q29" s="135">
        <v>1.17276215078429E-4</v>
      </c>
    </row>
    <row r="30" spans="1:17">
      <c r="A30">
        <v>419</v>
      </c>
      <c r="B30">
        <v>1472</v>
      </c>
      <c r="C30" t="s">
        <v>603</v>
      </c>
      <c r="D30" t="s">
        <v>604</v>
      </c>
      <c r="E30" t="s">
        <v>605</v>
      </c>
      <c r="F30" t="s">
        <v>606</v>
      </c>
      <c r="G30" t="s">
        <v>45</v>
      </c>
      <c r="H30" t="s">
        <v>51</v>
      </c>
      <c r="I30" t="s">
        <v>101</v>
      </c>
      <c r="J30" t="s">
        <v>102</v>
      </c>
      <c r="K30" t="s">
        <v>52</v>
      </c>
      <c r="L30" s="131">
        <v>77.894999999999996</v>
      </c>
      <c r="M30" s="133">
        <v>1</v>
      </c>
      <c r="N30" s="135">
        <v>3.3000000000000002E-2</v>
      </c>
      <c r="O30" s="131">
        <v>77.894999999999996</v>
      </c>
      <c r="P30" s="135">
        <v>0.98948061374174201</v>
      </c>
      <c r="Q30" s="135">
        <v>1.10446024263015E-2</v>
      </c>
    </row>
    <row r="31" spans="1:17">
      <c r="A31">
        <v>419</v>
      </c>
      <c r="B31">
        <v>1472</v>
      </c>
      <c r="C31" t="s">
        <v>603</v>
      </c>
      <c r="D31" t="s">
        <v>604</v>
      </c>
      <c r="E31" t="s">
        <v>605</v>
      </c>
      <c r="F31" t="s">
        <v>606</v>
      </c>
      <c r="G31" t="s">
        <v>45</v>
      </c>
      <c r="H31" t="s">
        <v>51</v>
      </c>
      <c r="I31" t="s">
        <v>101</v>
      </c>
      <c r="J31" t="s">
        <v>102</v>
      </c>
      <c r="K31" t="s">
        <v>52</v>
      </c>
      <c r="L31" s="131">
        <v>-1E-3</v>
      </c>
      <c r="M31" s="133">
        <v>1</v>
      </c>
      <c r="N31" s="135">
        <v>3.3000000000000002E-2</v>
      </c>
      <c r="O31" s="131">
        <v>-1E-3</v>
      </c>
      <c r="P31" s="135">
        <v>-1.5878521550243598E-5</v>
      </c>
      <c r="Q31" s="135">
        <v>-1.77236375533148E-7</v>
      </c>
    </row>
    <row r="32" spans="1:17">
      <c r="A32">
        <v>419</v>
      </c>
      <c r="B32">
        <v>12435</v>
      </c>
      <c r="C32" t="s">
        <v>603</v>
      </c>
      <c r="D32" t="s">
        <v>604</v>
      </c>
      <c r="E32" t="s">
        <v>605</v>
      </c>
      <c r="F32" t="s">
        <v>607</v>
      </c>
      <c r="G32" t="s">
        <v>45</v>
      </c>
      <c r="H32" t="s">
        <v>51</v>
      </c>
      <c r="I32" t="s">
        <v>101</v>
      </c>
      <c r="J32" t="s">
        <v>102</v>
      </c>
      <c r="K32" t="s">
        <v>79</v>
      </c>
      <c r="L32" s="131">
        <v>70.040000000000006</v>
      </c>
      <c r="M32" s="133">
        <v>3.165</v>
      </c>
      <c r="N32" s="135">
        <v>0</v>
      </c>
      <c r="O32" s="131">
        <v>221.678</v>
      </c>
      <c r="P32" s="135">
        <v>0.30245085259856902</v>
      </c>
      <c r="Q32" s="135">
        <v>9.9636584099084009E-3</v>
      </c>
    </row>
    <row r="33" spans="1:17">
      <c r="A33">
        <v>419</v>
      </c>
      <c r="B33">
        <v>12435</v>
      </c>
      <c r="C33" t="s">
        <v>603</v>
      </c>
      <c r="D33" t="s">
        <v>604</v>
      </c>
      <c r="E33" t="s">
        <v>605</v>
      </c>
      <c r="F33" t="s">
        <v>607</v>
      </c>
      <c r="G33" t="s">
        <v>45</v>
      </c>
      <c r="H33" t="s">
        <v>51</v>
      </c>
      <c r="I33" t="s">
        <v>101</v>
      </c>
      <c r="J33" t="s">
        <v>102</v>
      </c>
      <c r="K33" t="s">
        <v>613</v>
      </c>
      <c r="L33" s="131">
        <v>8.0000000000000002E-3</v>
      </c>
      <c r="M33" s="133">
        <v>0.40439999999999998</v>
      </c>
      <c r="N33" s="135">
        <v>0</v>
      </c>
      <c r="O33" s="131">
        <v>3.0000000000000001E-3</v>
      </c>
      <c r="P33" s="135">
        <v>4.5795385623395999E-6</v>
      </c>
      <c r="Q33" s="135">
        <v>1.50864041275216E-7</v>
      </c>
    </row>
    <row r="34" spans="1:17">
      <c r="A34">
        <v>419</v>
      </c>
      <c r="B34">
        <v>12435</v>
      </c>
      <c r="C34" t="s">
        <v>603</v>
      </c>
      <c r="D34" t="s">
        <v>604</v>
      </c>
      <c r="E34" t="s">
        <v>605</v>
      </c>
      <c r="F34" t="s">
        <v>607</v>
      </c>
      <c r="G34" t="s">
        <v>45</v>
      </c>
      <c r="H34" t="s">
        <v>51</v>
      </c>
      <c r="I34" t="s">
        <v>101</v>
      </c>
      <c r="J34" t="s">
        <v>102</v>
      </c>
      <c r="K34" t="s">
        <v>609</v>
      </c>
      <c r="L34" s="131">
        <v>3.0000000000000001E-3</v>
      </c>
      <c r="M34" s="133">
        <v>2.2717999999999998</v>
      </c>
      <c r="N34" s="135">
        <v>0</v>
      </c>
      <c r="O34" s="131">
        <v>6.0000000000000001E-3</v>
      </c>
      <c r="P34" s="135">
        <v>8.2138818242394507E-6</v>
      </c>
      <c r="Q34" s="135">
        <v>2.7059045135078698E-7</v>
      </c>
    </row>
    <row r="35" spans="1:17">
      <c r="A35">
        <v>419</v>
      </c>
      <c r="B35">
        <v>12435</v>
      </c>
      <c r="C35" t="s">
        <v>603</v>
      </c>
      <c r="D35" t="s">
        <v>604</v>
      </c>
      <c r="E35" t="s">
        <v>605</v>
      </c>
      <c r="F35" t="s">
        <v>607</v>
      </c>
      <c r="G35" t="s">
        <v>45</v>
      </c>
      <c r="H35" t="s">
        <v>51</v>
      </c>
      <c r="I35" t="s">
        <v>101</v>
      </c>
      <c r="J35" t="s">
        <v>102</v>
      </c>
      <c r="K35" t="s">
        <v>253</v>
      </c>
      <c r="L35" s="131">
        <v>-0.14899999999999999</v>
      </c>
      <c r="M35" s="133">
        <v>3.6360000000000001</v>
      </c>
      <c r="N35" s="135">
        <v>0</v>
      </c>
      <c r="O35" s="131">
        <v>-0.54300000000000004</v>
      </c>
      <c r="P35" s="135">
        <v>-7.4110182526851897E-4</v>
      </c>
      <c r="Q35" s="135">
        <v>-2.44141663694886E-5</v>
      </c>
    </row>
    <row r="36" spans="1:17">
      <c r="A36">
        <v>419</v>
      </c>
      <c r="B36">
        <v>12435</v>
      </c>
      <c r="C36" t="s">
        <v>603</v>
      </c>
      <c r="D36" t="s">
        <v>604</v>
      </c>
      <c r="E36" t="s">
        <v>605</v>
      </c>
      <c r="F36" t="s">
        <v>607</v>
      </c>
      <c r="G36" t="s">
        <v>45</v>
      </c>
      <c r="H36" t="s">
        <v>51</v>
      </c>
      <c r="I36" t="s">
        <v>101</v>
      </c>
      <c r="J36" t="s">
        <v>102</v>
      </c>
      <c r="K36" t="s">
        <v>610</v>
      </c>
      <c r="L36" s="131">
        <v>0</v>
      </c>
      <c r="M36" s="133">
        <v>1.9858000000000001E-2</v>
      </c>
      <c r="N36" s="135">
        <v>0</v>
      </c>
      <c r="O36" s="131">
        <v>0</v>
      </c>
      <c r="P36" s="135">
        <v>2.65518058094458E-8</v>
      </c>
      <c r="Q36" s="135">
        <v>8.7469789216520905E-10</v>
      </c>
    </row>
    <row r="37" spans="1:17">
      <c r="A37">
        <v>419</v>
      </c>
      <c r="B37">
        <v>12435</v>
      </c>
      <c r="C37" t="s">
        <v>603</v>
      </c>
      <c r="D37" t="s">
        <v>604</v>
      </c>
      <c r="E37" t="s">
        <v>605</v>
      </c>
      <c r="F37" t="s">
        <v>607</v>
      </c>
      <c r="G37" t="s">
        <v>45</v>
      </c>
      <c r="H37" t="s">
        <v>51</v>
      </c>
      <c r="I37" t="s">
        <v>101</v>
      </c>
      <c r="J37" t="s">
        <v>102</v>
      </c>
      <c r="K37" t="s">
        <v>611</v>
      </c>
      <c r="L37" s="131">
        <v>2.3E-2</v>
      </c>
      <c r="M37" s="133">
        <v>0.48670000000000002</v>
      </c>
      <c r="N37" s="135">
        <v>0</v>
      </c>
      <c r="O37" s="131">
        <v>1.0999999999999999E-2</v>
      </c>
      <c r="P37" s="135">
        <v>1.5179939944384401E-5</v>
      </c>
      <c r="Q37" s="135">
        <v>5.0007376401585E-7</v>
      </c>
    </row>
    <row r="38" spans="1:17">
      <c r="A38">
        <v>419</v>
      </c>
      <c r="B38">
        <v>12435</v>
      </c>
      <c r="C38" t="s">
        <v>603</v>
      </c>
      <c r="D38" t="s">
        <v>604</v>
      </c>
      <c r="E38" t="s">
        <v>605</v>
      </c>
      <c r="F38" t="s">
        <v>607</v>
      </c>
      <c r="G38" t="s">
        <v>45</v>
      </c>
      <c r="H38" t="s">
        <v>51</v>
      </c>
      <c r="I38" t="s">
        <v>101</v>
      </c>
      <c r="J38" t="s">
        <v>102</v>
      </c>
      <c r="K38" t="s">
        <v>608</v>
      </c>
      <c r="L38" s="131">
        <v>1.458</v>
      </c>
      <c r="M38" s="133">
        <v>4.1872999999999996</v>
      </c>
      <c r="N38" s="135">
        <v>0</v>
      </c>
      <c r="O38" s="131">
        <v>6.1040000000000001</v>
      </c>
      <c r="P38" s="135">
        <v>8.3284561618089305E-3</v>
      </c>
      <c r="Q38" s="135">
        <v>2.7436488131941001E-4</v>
      </c>
    </row>
    <row r="39" spans="1:17">
      <c r="A39">
        <v>419</v>
      </c>
      <c r="B39">
        <v>12435</v>
      </c>
      <c r="C39" t="s">
        <v>603</v>
      </c>
      <c r="D39" t="s">
        <v>604</v>
      </c>
      <c r="E39" t="s">
        <v>605</v>
      </c>
      <c r="F39" t="s">
        <v>606</v>
      </c>
      <c r="G39" t="s">
        <v>45</v>
      </c>
      <c r="H39" t="s">
        <v>51</v>
      </c>
      <c r="I39" t="s">
        <v>101</v>
      </c>
      <c r="J39" t="s">
        <v>102</v>
      </c>
      <c r="K39" t="s">
        <v>52</v>
      </c>
      <c r="L39" s="131">
        <v>505.68099999999998</v>
      </c>
      <c r="M39" s="133">
        <v>1</v>
      </c>
      <c r="N39" s="135">
        <v>3.3000000000000002E-2</v>
      </c>
      <c r="O39" s="131">
        <v>505.68099999999998</v>
      </c>
      <c r="P39" s="135">
        <v>0.68993613893628603</v>
      </c>
      <c r="Q39" s="135">
        <v>2.27286117858501E-2</v>
      </c>
    </row>
    <row r="40" spans="1:17">
      <c r="A40">
        <v>419</v>
      </c>
      <c r="B40">
        <v>12435</v>
      </c>
      <c r="C40" t="s">
        <v>603</v>
      </c>
      <c r="D40" t="s">
        <v>604</v>
      </c>
      <c r="E40" t="s">
        <v>605</v>
      </c>
      <c r="F40" t="s">
        <v>607</v>
      </c>
      <c r="G40" t="s">
        <v>45</v>
      </c>
      <c r="H40" t="s">
        <v>51</v>
      </c>
      <c r="I40" t="s">
        <v>101</v>
      </c>
      <c r="J40" t="s">
        <v>102</v>
      </c>
      <c r="K40" t="s">
        <v>612</v>
      </c>
      <c r="L40" s="131">
        <v>0</v>
      </c>
      <c r="M40" s="133">
        <v>3.9594999999999998</v>
      </c>
      <c r="N40" s="135">
        <v>0</v>
      </c>
      <c r="O40" s="131">
        <v>1E-3</v>
      </c>
      <c r="P40" s="135">
        <v>1.2425122077759801E-6</v>
      </c>
      <c r="Q40" s="135">
        <v>4.0932161711749001E-8</v>
      </c>
    </row>
    <row r="41" spans="1:17">
      <c r="A41">
        <v>419</v>
      </c>
      <c r="B41">
        <v>12435</v>
      </c>
      <c r="C41" t="s">
        <v>603</v>
      </c>
      <c r="D41" t="s">
        <v>604</v>
      </c>
      <c r="E41" t="s">
        <v>605</v>
      </c>
      <c r="F41" t="s">
        <v>606</v>
      </c>
      <c r="G41" t="s">
        <v>45</v>
      </c>
      <c r="H41" t="s">
        <v>51</v>
      </c>
      <c r="I41" t="s">
        <v>101</v>
      </c>
      <c r="J41" t="s">
        <v>102</v>
      </c>
      <c r="K41" t="s">
        <v>52</v>
      </c>
      <c r="L41" s="131">
        <v>-3.0000000000000001E-3</v>
      </c>
      <c r="M41" s="133">
        <v>1</v>
      </c>
      <c r="N41" s="135">
        <v>3.3000000000000002E-2</v>
      </c>
      <c r="O41" s="131">
        <v>-3.0000000000000001E-3</v>
      </c>
      <c r="P41" s="135">
        <v>-3.58829574051492E-6</v>
      </c>
      <c r="Q41" s="135">
        <v>-1.18209463537776E-7</v>
      </c>
    </row>
    <row r="42" spans="1:17">
      <c r="A42">
        <v>419</v>
      </c>
      <c r="B42">
        <v>15204</v>
      </c>
      <c r="C42" t="s">
        <v>603</v>
      </c>
      <c r="D42" t="s">
        <v>604</v>
      </c>
      <c r="E42" t="s">
        <v>605</v>
      </c>
      <c r="F42" t="s">
        <v>606</v>
      </c>
      <c r="G42" t="s">
        <v>45</v>
      </c>
      <c r="H42" t="s">
        <v>51</v>
      </c>
      <c r="I42" t="s">
        <v>101</v>
      </c>
      <c r="J42" t="s">
        <v>102</v>
      </c>
      <c r="K42" t="s">
        <v>52</v>
      </c>
      <c r="L42" s="131">
        <v>0</v>
      </c>
      <c r="M42" s="133">
        <v>1</v>
      </c>
      <c r="N42" s="135">
        <v>3.3000000000000002E-2</v>
      </c>
      <c r="O42" s="131">
        <v>0</v>
      </c>
      <c r="P42" s="135">
        <v>-2.5336987070656302E-7</v>
      </c>
      <c r="Q42" s="135">
        <v>-7.0821211861186602E-9</v>
      </c>
    </row>
    <row r="43" spans="1:17">
      <c r="A43">
        <v>419</v>
      </c>
      <c r="B43">
        <v>15204</v>
      </c>
      <c r="C43" t="s">
        <v>603</v>
      </c>
      <c r="D43" t="s">
        <v>604</v>
      </c>
      <c r="E43" t="s">
        <v>605</v>
      </c>
      <c r="F43" t="s">
        <v>607</v>
      </c>
      <c r="G43" t="s">
        <v>45</v>
      </c>
      <c r="H43" t="s">
        <v>51</v>
      </c>
      <c r="I43" t="s">
        <v>101</v>
      </c>
      <c r="J43" t="s">
        <v>102</v>
      </c>
      <c r="K43" t="s">
        <v>79</v>
      </c>
      <c r="L43" s="131">
        <v>2.726</v>
      </c>
      <c r="M43" s="133">
        <v>3.165</v>
      </c>
      <c r="N43" s="135">
        <v>0</v>
      </c>
      <c r="O43" s="131">
        <v>8.6280000000000001</v>
      </c>
      <c r="P43" s="135">
        <v>2.7324974741426901E-2</v>
      </c>
      <c r="Q43" s="135">
        <v>7.6377977376220201E-4</v>
      </c>
    </row>
    <row r="44" spans="1:17">
      <c r="A44">
        <v>419</v>
      </c>
      <c r="B44">
        <v>15204</v>
      </c>
      <c r="C44" t="s">
        <v>603</v>
      </c>
      <c r="D44" t="s">
        <v>604</v>
      </c>
      <c r="E44" t="s">
        <v>605</v>
      </c>
      <c r="F44" t="s">
        <v>606</v>
      </c>
      <c r="G44" t="s">
        <v>45</v>
      </c>
      <c r="H44" t="s">
        <v>51</v>
      </c>
      <c r="I44" t="s">
        <v>101</v>
      </c>
      <c r="J44" t="s">
        <v>102</v>
      </c>
      <c r="K44" t="s">
        <v>52</v>
      </c>
      <c r="L44" s="131">
        <v>307.11599999999999</v>
      </c>
      <c r="M44" s="133">
        <v>1</v>
      </c>
      <c r="N44" s="135">
        <v>3.3000000000000002E-2</v>
      </c>
      <c r="O44" s="131">
        <v>307.11599999999999</v>
      </c>
      <c r="P44" s="135">
        <v>0.97267527862844405</v>
      </c>
      <c r="Q44" s="135">
        <v>2.7187937455935E-2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>
      <selection activeCell="J27" sqref="J27"/>
    </sheetView>
  </sheetViews>
  <sheetFormatPr defaultColWidth="0" defaultRowHeight="14.1" customHeight="1"/>
  <cols>
    <col min="1" max="14" width="11.625" customWidth="1"/>
    <col min="15" max="15" width="13.125" customWidth="1"/>
    <col min="16" max="20" width="11.625" customWidth="1"/>
    <col min="21" max="21" width="11.625" hidden="1" customWidth="1"/>
    <col min="22" max="16384" width="11.625" hidden="1"/>
  </cols>
  <sheetData>
    <row r="1" spans="1:20" ht="63.75">
      <c r="A1" s="14" t="s">
        <v>14</v>
      </c>
      <c r="B1" s="14" t="s">
        <v>15</v>
      </c>
      <c r="C1" s="14" t="s">
        <v>523</v>
      </c>
      <c r="D1" s="14" t="s">
        <v>524</v>
      </c>
      <c r="E1" s="14" t="s">
        <v>525</v>
      </c>
      <c r="F1" s="14" t="s">
        <v>526</v>
      </c>
      <c r="G1" s="14" t="s">
        <v>614</v>
      </c>
      <c r="H1" s="14" t="s">
        <v>22</v>
      </c>
      <c r="I1" s="14" t="s">
        <v>23</v>
      </c>
      <c r="J1" s="14" t="s">
        <v>29</v>
      </c>
      <c r="K1" s="14" t="s">
        <v>91</v>
      </c>
      <c r="L1" s="14" t="s">
        <v>92</v>
      </c>
      <c r="M1" s="14" t="s">
        <v>531</v>
      </c>
      <c r="N1" s="14" t="s">
        <v>30</v>
      </c>
      <c r="O1" s="14" t="s">
        <v>34</v>
      </c>
      <c r="P1" s="14" t="s">
        <v>89</v>
      </c>
      <c r="Q1" s="14" t="s">
        <v>532</v>
      </c>
      <c r="R1" s="14" t="s">
        <v>615</v>
      </c>
      <c r="S1" s="14" t="s">
        <v>616</v>
      </c>
      <c r="T1" s="14" t="s">
        <v>617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7"/>
  <sheetViews>
    <sheetView rightToLeft="1" topLeftCell="E5" workbookViewId="0">
      <selection activeCell="I28" sqref="I28"/>
    </sheetView>
  </sheetViews>
  <sheetFormatPr defaultColWidth="0" defaultRowHeight="14.1" customHeight="1"/>
  <cols>
    <col min="1" max="8" width="11.625" customWidth="1"/>
    <col min="9" max="9" width="12.625" customWidth="1"/>
    <col min="10" max="17" width="11.625" customWidth="1"/>
    <col min="18" max="18" width="11.625" hidden="1" customWidth="1"/>
    <col min="19" max="16384" width="11.625" hidden="1"/>
  </cols>
  <sheetData>
    <row r="1" spans="1:17" ht="76.5">
      <c r="A1" s="14" t="s">
        <v>14</v>
      </c>
      <c r="B1" s="14" t="s">
        <v>15</v>
      </c>
      <c r="C1" s="14" t="s">
        <v>53</v>
      </c>
      <c r="D1" s="14" t="s">
        <v>222</v>
      </c>
      <c r="E1" s="14" t="s">
        <v>223</v>
      </c>
      <c r="F1" s="14" t="s">
        <v>224</v>
      </c>
      <c r="G1" s="14" t="s">
        <v>225</v>
      </c>
      <c r="H1" s="14" t="s">
        <v>226</v>
      </c>
      <c r="I1" s="14" t="s">
        <v>227</v>
      </c>
      <c r="J1" s="14" t="s">
        <v>30</v>
      </c>
      <c r="K1" s="138" t="s">
        <v>618</v>
      </c>
      <c r="L1" s="14" t="s">
        <v>619</v>
      </c>
      <c r="M1" s="14" t="s">
        <v>620</v>
      </c>
      <c r="N1" s="14" t="s">
        <v>621</v>
      </c>
      <c r="O1" s="14" t="s">
        <v>622</v>
      </c>
      <c r="P1" s="14" t="s">
        <v>623</v>
      </c>
      <c r="Q1" s="138" t="s">
        <v>624</v>
      </c>
    </row>
    <row r="2" spans="1:17" ht="14.25">
      <c r="A2">
        <v>419</v>
      </c>
      <c r="B2">
        <v>419</v>
      </c>
      <c r="C2" t="s">
        <v>625</v>
      </c>
      <c r="D2" t="s">
        <v>376</v>
      </c>
      <c r="E2" t="s">
        <v>626</v>
      </c>
      <c r="F2" t="s">
        <v>257</v>
      </c>
      <c r="G2" t="s">
        <v>627</v>
      </c>
      <c r="H2" t="s">
        <v>628</v>
      </c>
      <c r="I2" t="s">
        <v>180</v>
      </c>
      <c r="J2" t="s">
        <v>79</v>
      </c>
      <c r="K2" s="139">
        <v>44439</v>
      </c>
      <c r="L2" s="131">
        <v>2800000</v>
      </c>
      <c r="M2" s="131">
        <v>10388</v>
      </c>
      <c r="N2" s="131">
        <v>48691</v>
      </c>
      <c r="O2" s="131">
        <v>154.1</v>
      </c>
      <c r="P2" s="151">
        <v>1.738964285714286E-2</v>
      </c>
      <c r="Q2" s="139">
        <v>47238</v>
      </c>
    </row>
    <row r="3" spans="1:17" ht="14.25">
      <c r="A3">
        <v>419</v>
      </c>
      <c r="B3">
        <v>419</v>
      </c>
      <c r="C3" t="s">
        <v>625</v>
      </c>
      <c r="D3" t="s">
        <v>294</v>
      </c>
      <c r="E3" t="s">
        <v>629</v>
      </c>
      <c r="F3" t="s">
        <v>41</v>
      </c>
      <c r="G3" t="s">
        <v>630</v>
      </c>
      <c r="H3" t="s">
        <v>629</v>
      </c>
      <c r="I3" t="s">
        <v>180</v>
      </c>
      <c r="J3" t="s">
        <v>52</v>
      </c>
      <c r="K3" s="139">
        <v>45250</v>
      </c>
      <c r="L3" s="131">
        <v>3000000</v>
      </c>
      <c r="M3" s="131">
        <v>3000</v>
      </c>
      <c r="N3" s="131">
        <v>1923557</v>
      </c>
      <c r="O3" s="131">
        <v>1923.55</v>
      </c>
      <c r="P3" s="151">
        <v>0.64118566666666665</v>
      </c>
      <c r="Q3" s="139">
        <v>48730</v>
      </c>
    </row>
    <row r="4" spans="1:17" ht="14.25">
      <c r="A4">
        <v>419</v>
      </c>
      <c r="B4">
        <v>419</v>
      </c>
      <c r="C4" t="s">
        <v>625</v>
      </c>
      <c r="D4" t="s">
        <v>376</v>
      </c>
      <c r="E4" t="s">
        <v>626</v>
      </c>
      <c r="F4" t="s">
        <v>257</v>
      </c>
      <c r="G4" t="s">
        <v>631</v>
      </c>
      <c r="H4" t="s">
        <v>632</v>
      </c>
      <c r="I4" t="s">
        <v>180</v>
      </c>
      <c r="J4" t="s">
        <v>79</v>
      </c>
      <c r="K4" s="139">
        <v>44893</v>
      </c>
      <c r="L4" s="131">
        <v>350000</v>
      </c>
      <c r="M4" s="131">
        <v>1298.5</v>
      </c>
      <c r="N4" s="131">
        <v>1343</v>
      </c>
      <c r="O4" s="131">
        <v>4.25</v>
      </c>
      <c r="P4" s="151">
        <v>3.8371428571428571E-3</v>
      </c>
      <c r="Q4" s="139">
        <v>49096</v>
      </c>
    </row>
    <row r="5" spans="1:17" ht="14.25">
      <c r="A5">
        <v>419</v>
      </c>
      <c r="B5">
        <v>419</v>
      </c>
      <c r="C5" t="s">
        <v>625</v>
      </c>
      <c r="D5" t="s">
        <v>313</v>
      </c>
      <c r="E5" t="s">
        <v>633</v>
      </c>
      <c r="F5" t="s">
        <v>71</v>
      </c>
      <c r="G5" t="s">
        <v>634</v>
      </c>
      <c r="H5" t="s">
        <v>633</v>
      </c>
      <c r="I5" t="s">
        <v>180</v>
      </c>
      <c r="J5" t="s">
        <v>253</v>
      </c>
      <c r="K5" s="139">
        <v>44930</v>
      </c>
      <c r="L5" s="131">
        <v>1000000</v>
      </c>
      <c r="M5" s="131">
        <v>4152.3999999999996</v>
      </c>
      <c r="N5" s="131">
        <v>44795.49</v>
      </c>
      <c r="O5" s="131">
        <v>162.87</v>
      </c>
      <c r="P5" s="151">
        <v>4.4795489999999993E-2</v>
      </c>
      <c r="Q5" s="139">
        <v>47482</v>
      </c>
    </row>
    <row r="6" spans="1:17" ht="14.25">
      <c r="A6">
        <v>419</v>
      </c>
      <c r="B6">
        <v>419</v>
      </c>
      <c r="C6" t="s">
        <v>625</v>
      </c>
      <c r="D6" t="s">
        <v>635</v>
      </c>
      <c r="E6" t="s">
        <v>289</v>
      </c>
      <c r="F6" t="s">
        <v>242</v>
      </c>
      <c r="G6" t="s">
        <v>636</v>
      </c>
      <c r="H6" t="s">
        <v>637</v>
      </c>
      <c r="I6" t="s">
        <v>180</v>
      </c>
      <c r="J6" t="s">
        <v>52</v>
      </c>
      <c r="K6" s="139">
        <v>44439</v>
      </c>
      <c r="L6" s="131">
        <v>5600000</v>
      </c>
      <c r="M6" s="131">
        <v>5600</v>
      </c>
      <c r="N6" s="131">
        <v>1660762</v>
      </c>
      <c r="O6" s="131">
        <v>1660.76</v>
      </c>
      <c r="P6" s="151">
        <v>0.29656464285714285</v>
      </c>
      <c r="Q6" s="139">
        <v>48182</v>
      </c>
    </row>
    <row r="7" spans="1:17" ht="14.25">
      <c r="A7">
        <v>419</v>
      </c>
      <c r="B7">
        <v>419</v>
      </c>
      <c r="C7" t="s">
        <v>625</v>
      </c>
      <c r="D7" t="s">
        <v>638</v>
      </c>
      <c r="E7" t="s">
        <v>310</v>
      </c>
      <c r="F7" t="s">
        <v>71</v>
      </c>
      <c r="G7" t="s">
        <v>639</v>
      </c>
      <c r="H7" t="s">
        <v>640</v>
      </c>
      <c r="I7" t="s">
        <v>180</v>
      </c>
      <c r="J7" t="s">
        <v>79</v>
      </c>
      <c r="K7" s="139">
        <v>44147</v>
      </c>
      <c r="L7" s="131">
        <v>1300000</v>
      </c>
      <c r="M7" s="131">
        <v>4823</v>
      </c>
      <c r="N7" s="131">
        <v>397430.66</v>
      </c>
      <c r="O7" s="131">
        <v>1257.8599999999999</v>
      </c>
      <c r="P7" s="151">
        <v>0.30571589230769231</v>
      </c>
      <c r="Q7" s="139">
        <v>46426</v>
      </c>
    </row>
    <row r="8" spans="1:17" ht="14.25">
      <c r="A8">
        <v>419</v>
      </c>
      <c r="B8">
        <v>419</v>
      </c>
      <c r="C8" t="s">
        <v>625</v>
      </c>
      <c r="D8" t="s">
        <v>384</v>
      </c>
      <c r="E8" t="s">
        <v>385</v>
      </c>
      <c r="F8" t="s">
        <v>41</v>
      </c>
      <c r="G8" t="s">
        <v>641</v>
      </c>
      <c r="H8" t="s">
        <v>642</v>
      </c>
      <c r="I8" t="s">
        <v>180</v>
      </c>
      <c r="J8" t="s">
        <v>79</v>
      </c>
      <c r="K8" s="139">
        <v>44427</v>
      </c>
      <c r="L8" s="131">
        <v>1000000</v>
      </c>
      <c r="M8" s="131">
        <v>3710</v>
      </c>
      <c r="N8" s="131">
        <v>218300</v>
      </c>
      <c r="O8" s="131">
        <v>690.91</v>
      </c>
      <c r="P8" s="151">
        <v>0.21829999999999999</v>
      </c>
      <c r="Q8" s="139">
        <v>47268</v>
      </c>
    </row>
    <row r="9" spans="1:17" ht="14.25">
      <c r="A9">
        <v>419</v>
      </c>
      <c r="B9">
        <v>419</v>
      </c>
      <c r="C9" t="s">
        <v>625</v>
      </c>
      <c r="D9" t="s">
        <v>643</v>
      </c>
      <c r="E9" t="s">
        <v>346</v>
      </c>
      <c r="F9" t="s">
        <v>257</v>
      </c>
      <c r="G9" t="s">
        <v>644</v>
      </c>
      <c r="H9" t="s">
        <v>645</v>
      </c>
      <c r="I9" t="s">
        <v>180</v>
      </c>
      <c r="J9" t="s">
        <v>79</v>
      </c>
      <c r="K9" s="139">
        <v>44699</v>
      </c>
      <c r="L9" s="131">
        <v>1500000</v>
      </c>
      <c r="M9" s="131">
        <v>5565</v>
      </c>
      <c r="N9" s="131">
        <v>449930</v>
      </c>
      <c r="O9" s="131">
        <v>1424.02</v>
      </c>
      <c r="P9" s="151">
        <v>0.29995333333333335</v>
      </c>
      <c r="Q9" s="139">
        <v>47260</v>
      </c>
    </row>
    <row r="10" spans="1:17" ht="14.25">
      <c r="A10">
        <v>419</v>
      </c>
      <c r="B10">
        <v>419</v>
      </c>
      <c r="C10" t="s">
        <v>625</v>
      </c>
      <c r="D10" t="s">
        <v>646</v>
      </c>
      <c r="E10" t="s">
        <v>432</v>
      </c>
      <c r="F10" t="s">
        <v>257</v>
      </c>
      <c r="G10" t="s">
        <v>647</v>
      </c>
      <c r="H10" t="s">
        <v>648</v>
      </c>
      <c r="I10" t="s">
        <v>180</v>
      </c>
      <c r="J10" t="s">
        <v>79</v>
      </c>
      <c r="K10" s="139">
        <v>44018</v>
      </c>
      <c r="L10" s="131">
        <v>800000</v>
      </c>
      <c r="M10" s="131">
        <v>2968</v>
      </c>
      <c r="N10" s="131">
        <v>103999</v>
      </c>
      <c r="O10" s="131">
        <v>329.15</v>
      </c>
      <c r="P10" s="151">
        <v>0.12999875</v>
      </c>
      <c r="Q10" s="139">
        <v>47118</v>
      </c>
    </row>
    <row r="11" spans="1:17" ht="14.25">
      <c r="A11">
        <v>419</v>
      </c>
      <c r="B11">
        <v>419</v>
      </c>
      <c r="C11" t="s">
        <v>625</v>
      </c>
      <c r="D11" t="s">
        <v>649</v>
      </c>
      <c r="E11" t="s">
        <v>372</v>
      </c>
      <c r="F11" t="s">
        <v>242</v>
      </c>
      <c r="G11" t="s">
        <v>375</v>
      </c>
      <c r="H11" t="s">
        <v>650</v>
      </c>
      <c r="I11" t="s">
        <v>180</v>
      </c>
      <c r="J11" t="s">
        <v>79</v>
      </c>
      <c r="K11" s="139">
        <v>44147</v>
      </c>
      <c r="L11" s="131">
        <v>1500000</v>
      </c>
      <c r="M11" s="131">
        <v>5565</v>
      </c>
      <c r="N11" s="131">
        <v>25500</v>
      </c>
      <c r="O11" s="131">
        <v>80.7</v>
      </c>
      <c r="P11" s="151">
        <v>1.7000000000000001E-2</v>
      </c>
      <c r="Q11" s="139">
        <v>47573</v>
      </c>
    </row>
    <row r="12" spans="1:17" ht="14.25">
      <c r="A12">
        <v>419</v>
      </c>
      <c r="B12">
        <v>419</v>
      </c>
      <c r="C12" t="s">
        <v>625</v>
      </c>
      <c r="D12" t="s">
        <v>651</v>
      </c>
      <c r="E12" t="s">
        <v>652</v>
      </c>
      <c r="F12" t="s">
        <v>242</v>
      </c>
      <c r="G12" t="s">
        <v>373</v>
      </c>
      <c r="H12" t="s">
        <v>653</v>
      </c>
      <c r="I12" t="s">
        <v>180</v>
      </c>
      <c r="J12" t="s">
        <v>79</v>
      </c>
      <c r="K12" s="139">
        <v>45215</v>
      </c>
      <c r="L12" s="131">
        <v>750000</v>
      </c>
      <c r="M12" s="131">
        <v>2782.5</v>
      </c>
      <c r="N12" s="131">
        <v>408750</v>
      </c>
      <c r="O12" s="131">
        <v>1293.69</v>
      </c>
      <c r="P12" s="151">
        <v>0.54500000000000004</v>
      </c>
      <c r="Q12" s="139">
        <v>47269</v>
      </c>
    </row>
    <row r="13" spans="1:17" ht="14.25">
      <c r="A13">
        <v>419</v>
      </c>
      <c r="B13">
        <v>419</v>
      </c>
      <c r="C13" t="s">
        <v>625</v>
      </c>
      <c r="D13" t="s">
        <v>654</v>
      </c>
      <c r="E13" t="s">
        <v>401</v>
      </c>
      <c r="F13" t="s">
        <v>41</v>
      </c>
      <c r="G13" t="s">
        <v>655</v>
      </c>
      <c r="H13" t="s">
        <v>656</v>
      </c>
      <c r="I13" t="s">
        <v>180</v>
      </c>
      <c r="J13" t="s">
        <v>79</v>
      </c>
      <c r="K13" s="139">
        <v>44039</v>
      </c>
      <c r="L13" s="131">
        <v>700000</v>
      </c>
      <c r="M13" s="131">
        <v>2597</v>
      </c>
      <c r="N13" s="131">
        <v>160858.6</v>
      </c>
      <c r="O13" s="131">
        <v>509.11</v>
      </c>
      <c r="P13" s="151">
        <v>0.22979799999999997</v>
      </c>
      <c r="Q13" s="139">
        <v>46142</v>
      </c>
    </row>
    <row r="14" spans="1:17" ht="14.25">
      <c r="A14">
        <v>419</v>
      </c>
      <c r="B14">
        <v>419</v>
      </c>
      <c r="C14" t="s">
        <v>625</v>
      </c>
      <c r="D14" t="s">
        <v>657</v>
      </c>
      <c r="E14" t="s">
        <v>281</v>
      </c>
      <c r="F14" t="s">
        <v>242</v>
      </c>
      <c r="G14" t="s">
        <v>282</v>
      </c>
      <c r="H14" t="s">
        <v>658</v>
      </c>
      <c r="I14" t="s">
        <v>180</v>
      </c>
      <c r="J14" t="s">
        <v>253</v>
      </c>
      <c r="K14" s="139">
        <v>44026</v>
      </c>
      <c r="L14" s="131">
        <v>1500000</v>
      </c>
      <c r="M14" s="131">
        <v>6228.6</v>
      </c>
      <c r="N14" s="131">
        <v>489874</v>
      </c>
      <c r="O14" s="131">
        <v>1781.18</v>
      </c>
      <c r="P14" s="151">
        <v>0.32658266666666669</v>
      </c>
      <c r="Q14" s="139">
        <v>47664</v>
      </c>
    </row>
    <row r="15" spans="1:17" ht="14.25">
      <c r="A15">
        <v>419</v>
      </c>
      <c r="B15">
        <v>419</v>
      </c>
      <c r="C15" t="s">
        <v>625</v>
      </c>
      <c r="D15" t="s">
        <v>659</v>
      </c>
      <c r="E15" t="s">
        <v>256</v>
      </c>
      <c r="F15" t="s">
        <v>257</v>
      </c>
      <c r="G15" t="s">
        <v>258</v>
      </c>
      <c r="H15" t="s">
        <v>660</v>
      </c>
      <c r="I15" t="s">
        <v>180</v>
      </c>
      <c r="J15" t="s">
        <v>52</v>
      </c>
      <c r="K15" s="139">
        <v>45058</v>
      </c>
      <c r="L15" s="131">
        <v>4000000</v>
      </c>
      <c r="M15" s="131">
        <v>4000</v>
      </c>
      <c r="N15" s="131">
        <v>1526766</v>
      </c>
      <c r="O15" s="131">
        <v>1526.76</v>
      </c>
      <c r="P15" s="151">
        <v>0.38169150000000002</v>
      </c>
      <c r="Q15" s="139">
        <v>46996</v>
      </c>
    </row>
    <row r="16" spans="1:17" ht="14.25">
      <c r="A16">
        <v>419</v>
      </c>
      <c r="B16">
        <v>419</v>
      </c>
      <c r="C16" t="s">
        <v>625</v>
      </c>
      <c r="D16" t="s">
        <v>661</v>
      </c>
      <c r="E16" t="s">
        <v>662</v>
      </c>
      <c r="F16" t="s">
        <v>257</v>
      </c>
      <c r="G16" t="s">
        <v>663</v>
      </c>
      <c r="H16" t="s">
        <v>664</v>
      </c>
      <c r="I16" t="s">
        <v>180</v>
      </c>
      <c r="J16" t="s">
        <v>79</v>
      </c>
      <c r="K16" s="139">
        <v>44697</v>
      </c>
      <c r="L16" s="131">
        <v>1000000</v>
      </c>
      <c r="M16" s="131">
        <v>3710</v>
      </c>
      <c r="N16" s="131">
        <v>40564</v>
      </c>
      <c r="O16" s="131">
        <v>128.38</v>
      </c>
      <c r="P16" s="151">
        <v>4.0564000000000003E-2</v>
      </c>
      <c r="Q16" s="139">
        <v>47236</v>
      </c>
    </row>
    <row r="17" spans="1:17" ht="14.25">
      <c r="A17">
        <v>419</v>
      </c>
      <c r="B17">
        <v>419</v>
      </c>
      <c r="C17" t="s">
        <v>625</v>
      </c>
      <c r="D17" t="s">
        <v>358</v>
      </c>
      <c r="E17" t="s">
        <v>359</v>
      </c>
      <c r="F17" t="s">
        <v>257</v>
      </c>
      <c r="G17" t="s">
        <v>665</v>
      </c>
      <c r="H17" t="s">
        <v>666</v>
      </c>
      <c r="I17" t="s">
        <v>180</v>
      </c>
      <c r="J17" t="s">
        <v>253</v>
      </c>
      <c r="K17" s="139">
        <v>44231</v>
      </c>
      <c r="L17" s="131">
        <v>1000000</v>
      </c>
      <c r="M17" s="131">
        <v>4152.3999999999996</v>
      </c>
      <c r="N17" s="131">
        <v>90578.43</v>
      </c>
      <c r="O17" s="131">
        <v>329.34</v>
      </c>
      <c r="P17" s="151">
        <v>9.0578430000000057E-2</v>
      </c>
      <c r="Q17" s="139">
        <v>47879</v>
      </c>
    </row>
    <row r="18" spans="1:17" ht="14.25">
      <c r="A18">
        <v>419</v>
      </c>
      <c r="B18">
        <v>419</v>
      </c>
      <c r="C18" t="s">
        <v>625</v>
      </c>
      <c r="D18" t="s">
        <v>667</v>
      </c>
      <c r="E18" t="s">
        <v>270</v>
      </c>
      <c r="F18" t="s">
        <v>257</v>
      </c>
      <c r="G18" t="s">
        <v>668</v>
      </c>
      <c r="H18" t="s">
        <v>669</v>
      </c>
      <c r="I18" t="s">
        <v>180</v>
      </c>
      <c r="J18" t="s">
        <v>79</v>
      </c>
      <c r="K18" s="139">
        <v>44439</v>
      </c>
      <c r="L18" s="131">
        <v>1250000</v>
      </c>
      <c r="M18" s="131">
        <v>4637.5</v>
      </c>
      <c r="N18" s="131">
        <v>25000</v>
      </c>
      <c r="O18" s="131">
        <v>79.12</v>
      </c>
      <c r="P18" s="151">
        <v>0.02</v>
      </c>
      <c r="Q18" s="139">
        <v>47258</v>
      </c>
    </row>
    <row r="19" spans="1:17" ht="14.25">
      <c r="A19">
        <v>419</v>
      </c>
      <c r="B19">
        <v>419</v>
      </c>
      <c r="C19" t="s">
        <v>625</v>
      </c>
      <c r="D19" t="s">
        <v>670</v>
      </c>
      <c r="E19" t="s">
        <v>428</v>
      </c>
      <c r="F19" t="s">
        <v>257</v>
      </c>
      <c r="G19" t="s">
        <v>671</v>
      </c>
      <c r="H19" t="s">
        <v>672</v>
      </c>
      <c r="I19" t="s">
        <v>180</v>
      </c>
      <c r="J19" t="s">
        <v>79</v>
      </c>
      <c r="K19" s="139">
        <v>44140</v>
      </c>
      <c r="L19" s="131">
        <v>500000</v>
      </c>
      <c r="M19" s="131">
        <v>1855</v>
      </c>
      <c r="N19" s="131">
        <v>30000</v>
      </c>
      <c r="O19" s="131">
        <v>94.95</v>
      </c>
      <c r="P19" s="151">
        <v>0.06</v>
      </c>
      <c r="Q19" s="139">
        <v>46890</v>
      </c>
    </row>
    <row r="20" spans="1:17" ht="14.25">
      <c r="A20">
        <v>419</v>
      </c>
      <c r="B20">
        <v>419</v>
      </c>
      <c r="C20" t="s">
        <v>625</v>
      </c>
      <c r="D20" t="s">
        <v>673</v>
      </c>
      <c r="E20" t="s">
        <v>674</v>
      </c>
      <c r="F20" t="s">
        <v>41</v>
      </c>
      <c r="G20" t="s">
        <v>675</v>
      </c>
      <c r="H20" t="s">
        <v>676</v>
      </c>
      <c r="I20" t="s">
        <v>180</v>
      </c>
      <c r="J20" t="s">
        <v>79</v>
      </c>
      <c r="K20" s="139">
        <v>44237</v>
      </c>
      <c r="L20" s="131">
        <v>1300000</v>
      </c>
      <c r="M20" s="131">
        <v>4823</v>
      </c>
      <c r="N20" s="131">
        <v>161555</v>
      </c>
      <c r="O20" s="131">
        <v>511.32</v>
      </c>
      <c r="P20" s="151">
        <v>0.12427307692307692</v>
      </c>
      <c r="Q20" s="139">
        <v>47573</v>
      </c>
    </row>
    <row r="21" spans="1:17" ht="14.25">
      <c r="A21">
        <v>419</v>
      </c>
      <c r="B21">
        <v>419</v>
      </c>
      <c r="C21" t="s">
        <v>625</v>
      </c>
      <c r="D21" t="s">
        <v>677</v>
      </c>
      <c r="E21" t="s">
        <v>422</v>
      </c>
      <c r="F21" t="s">
        <v>257</v>
      </c>
      <c r="G21" t="s">
        <v>678</v>
      </c>
      <c r="H21" t="s">
        <v>679</v>
      </c>
      <c r="I21" t="s">
        <v>180</v>
      </c>
      <c r="J21" t="s">
        <v>79</v>
      </c>
      <c r="K21" s="139">
        <v>44210</v>
      </c>
      <c r="L21" s="131">
        <v>500000</v>
      </c>
      <c r="M21" s="131">
        <v>1855</v>
      </c>
      <c r="N21" s="131">
        <v>60000</v>
      </c>
      <c r="O21" s="131">
        <v>189.9</v>
      </c>
      <c r="P21" s="151">
        <v>0.12</v>
      </c>
      <c r="Q21" s="139">
        <v>48852</v>
      </c>
    </row>
    <row r="22" spans="1:17" ht="14.25">
      <c r="A22">
        <v>419</v>
      </c>
      <c r="B22">
        <v>419</v>
      </c>
      <c r="C22" t="s">
        <v>625</v>
      </c>
      <c r="D22" t="s">
        <v>680</v>
      </c>
      <c r="E22" t="s">
        <v>436</v>
      </c>
      <c r="F22" t="s">
        <v>257</v>
      </c>
      <c r="G22" t="s">
        <v>681</v>
      </c>
      <c r="H22" t="s">
        <v>682</v>
      </c>
      <c r="I22" t="s">
        <v>180</v>
      </c>
      <c r="J22" t="s">
        <v>79</v>
      </c>
      <c r="K22" s="139">
        <v>44147</v>
      </c>
      <c r="L22" s="131">
        <v>1500000</v>
      </c>
      <c r="M22" s="131">
        <v>5565</v>
      </c>
      <c r="N22" s="131">
        <v>45000</v>
      </c>
      <c r="O22" s="131">
        <v>142.41999999999999</v>
      </c>
      <c r="P22" s="151">
        <v>0.03</v>
      </c>
      <c r="Q22" s="139">
        <v>48060</v>
      </c>
    </row>
    <row r="23" spans="1:17" s="150" customFormat="1" ht="14.25">
      <c r="A23" s="150">
        <v>419</v>
      </c>
      <c r="B23" s="150">
        <v>419</v>
      </c>
      <c r="C23" s="150" t="s">
        <v>625</v>
      </c>
      <c r="D23" s="150" t="s">
        <v>3120</v>
      </c>
      <c r="E23" s="150" t="s">
        <v>263</v>
      </c>
      <c r="F23" s="150" t="s">
        <v>257</v>
      </c>
      <c r="G23" s="150" t="s">
        <v>3121</v>
      </c>
      <c r="H23" s="150" t="s">
        <v>3122</v>
      </c>
      <c r="I23" s="150" t="s">
        <v>180</v>
      </c>
      <c r="J23" s="150" t="s">
        <v>52</v>
      </c>
      <c r="K23" s="156">
        <v>44651</v>
      </c>
      <c r="L23" s="157">
        <v>6000000</v>
      </c>
      <c r="M23" s="157">
        <v>6000</v>
      </c>
      <c r="N23" s="157">
        <v>360978</v>
      </c>
      <c r="O23" s="157">
        <v>360.97</v>
      </c>
      <c r="P23" s="151">
        <v>6.0163000000000001E-2</v>
      </c>
      <c r="Q23" s="156">
        <v>45476</v>
      </c>
    </row>
    <row r="24" spans="1:17" ht="14.25">
      <c r="A24">
        <v>419</v>
      </c>
      <c r="B24">
        <v>419</v>
      </c>
      <c r="C24" t="s">
        <v>625</v>
      </c>
      <c r="D24" t="s">
        <v>683</v>
      </c>
      <c r="E24" t="s">
        <v>388</v>
      </c>
      <c r="F24" t="s">
        <v>257</v>
      </c>
      <c r="G24" t="s">
        <v>684</v>
      </c>
      <c r="H24" t="s">
        <v>685</v>
      </c>
      <c r="I24" t="s">
        <v>180</v>
      </c>
      <c r="J24" t="s">
        <v>52</v>
      </c>
      <c r="K24" s="139">
        <v>45034</v>
      </c>
      <c r="L24" s="131">
        <v>4000000</v>
      </c>
      <c r="M24" s="131">
        <v>4000</v>
      </c>
      <c r="N24" s="131">
        <v>2240000</v>
      </c>
      <c r="O24" s="131">
        <v>2240</v>
      </c>
      <c r="P24" s="151">
        <v>0.56000000000000005</v>
      </c>
      <c r="Q24" s="139">
        <v>47269</v>
      </c>
    </row>
    <row r="25" spans="1:17" ht="14.25">
      <c r="A25">
        <v>419</v>
      </c>
      <c r="B25">
        <v>419</v>
      </c>
      <c r="C25" t="s">
        <v>625</v>
      </c>
      <c r="D25" t="s">
        <v>274</v>
      </c>
      <c r="E25" t="s">
        <v>275</v>
      </c>
      <c r="F25" t="s">
        <v>242</v>
      </c>
      <c r="G25" t="s">
        <v>686</v>
      </c>
      <c r="H25" t="s">
        <v>687</v>
      </c>
      <c r="I25" t="s">
        <v>180</v>
      </c>
      <c r="J25" t="s">
        <v>52</v>
      </c>
      <c r="K25" s="139">
        <v>44635</v>
      </c>
      <c r="L25" s="131">
        <v>3268000</v>
      </c>
      <c r="M25" s="131">
        <v>3268</v>
      </c>
      <c r="N25" s="131">
        <v>2122686</v>
      </c>
      <c r="O25" s="131">
        <v>2122.6799999999998</v>
      </c>
      <c r="P25" s="151">
        <v>0.64953671970624238</v>
      </c>
      <c r="Q25" s="139">
        <v>47198</v>
      </c>
    </row>
    <row r="26" spans="1:17" ht="14.25">
      <c r="A26">
        <v>419</v>
      </c>
      <c r="B26">
        <v>419</v>
      </c>
      <c r="C26" t="s">
        <v>625</v>
      </c>
      <c r="D26" t="s">
        <v>688</v>
      </c>
      <c r="E26" t="s">
        <v>418</v>
      </c>
      <c r="F26" t="s">
        <v>257</v>
      </c>
      <c r="G26" t="s">
        <v>689</v>
      </c>
      <c r="H26" t="s">
        <v>690</v>
      </c>
      <c r="I26" t="s">
        <v>180</v>
      </c>
      <c r="J26" t="s">
        <v>79</v>
      </c>
      <c r="K26" s="139">
        <v>44957</v>
      </c>
      <c r="L26" s="131">
        <v>1200000</v>
      </c>
      <c r="M26" s="131">
        <v>4452</v>
      </c>
      <c r="N26" s="131">
        <v>213854</v>
      </c>
      <c r="O26" s="131">
        <v>676.84</v>
      </c>
      <c r="P26" s="151">
        <v>0.17821166666666666</v>
      </c>
      <c r="Q26" s="139">
        <v>46891</v>
      </c>
    </row>
    <row r="27" spans="1:17" ht="14.25">
      <c r="A27">
        <v>419</v>
      </c>
      <c r="B27">
        <v>419</v>
      </c>
      <c r="C27" t="s">
        <v>625</v>
      </c>
      <c r="D27" t="s">
        <v>391</v>
      </c>
      <c r="E27" t="s">
        <v>691</v>
      </c>
      <c r="F27" t="s">
        <v>257</v>
      </c>
      <c r="G27" t="s">
        <v>393</v>
      </c>
      <c r="H27" t="s">
        <v>692</v>
      </c>
      <c r="I27" t="s">
        <v>180</v>
      </c>
      <c r="J27" t="s">
        <v>79</v>
      </c>
      <c r="K27" s="139">
        <v>44133</v>
      </c>
      <c r="L27" s="131">
        <v>1450000</v>
      </c>
      <c r="M27" s="131">
        <v>5379.5</v>
      </c>
      <c r="N27" s="131">
        <v>65550.75</v>
      </c>
      <c r="O27" s="131">
        <v>207.46</v>
      </c>
      <c r="P27" s="151">
        <v>4.5207413793103446E-2</v>
      </c>
      <c r="Q27" s="139">
        <v>46752</v>
      </c>
    </row>
    <row r="28" spans="1:17" ht="14.25">
      <c r="A28">
        <v>419</v>
      </c>
      <c r="B28">
        <v>419</v>
      </c>
      <c r="C28" t="s">
        <v>625</v>
      </c>
      <c r="D28" t="s">
        <v>693</v>
      </c>
      <c r="E28" t="s">
        <v>414</v>
      </c>
      <c r="F28" t="s">
        <v>257</v>
      </c>
      <c r="G28" t="s">
        <v>694</v>
      </c>
      <c r="H28" t="s">
        <v>695</v>
      </c>
      <c r="I28" t="s">
        <v>180</v>
      </c>
      <c r="J28" t="s">
        <v>79</v>
      </c>
      <c r="K28" s="139">
        <v>44469</v>
      </c>
      <c r="L28" s="131">
        <v>2900000</v>
      </c>
      <c r="M28" s="131">
        <v>10759</v>
      </c>
      <c r="N28" s="131">
        <v>491550</v>
      </c>
      <c r="O28" s="131">
        <v>1555.75</v>
      </c>
      <c r="P28" s="151">
        <v>0.16950000000000001</v>
      </c>
      <c r="Q28" s="139">
        <v>47938</v>
      </c>
    </row>
    <row r="29" spans="1:17" ht="14.25">
      <c r="A29">
        <v>419</v>
      </c>
      <c r="B29">
        <v>419</v>
      </c>
      <c r="C29" t="s">
        <v>625</v>
      </c>
      <c r="D29" t="s">
        <v>696</v>
      </c>
      <c r="E29" t="s">
        <v>697</v>
      </c>
      <c r="F29" t="s">
        <v>242</v>
      </c>
      <c r="G29" t="s">
        <v>698</v>
      </c>
      <c r="H29" t="s">
        <v>699</v>
      </c>
      <c r="I29" t="s">
        <v>180</v>
      </c>
      <c r="J29" t="s">
        <v>79</v>
      </c>
      <c r="K29" s="139">
        <v>44276</v>
      </c>
      <c r="L29" s="131">
        <v>400000</v>
      </c>
      <c r="M29" s="131">
        <v>1484</v>
      </c>
      <c r="N29" s="131">
        <v>108000</v>
      </c>
      <c r="O29" s="131">
        <v>341.82</v>
      </c>
      <c r="P29" s="151">
        <v>0.27</v>
      </c>
      <c r="Q29" s="139">
        <v>46661</v>
      </c>
    </row>
    <row r="30" spans="1:17" ht="14.25">
      <c r="A30">
        <v>419</v>
      </c>
      <c r="B30">
        <v>419</v>
      </c>
      <c r="C30" t="s">
        <v>625</v>
      </c>
      <c r="D30" t="s">
        <v>700</v>
      </c>
      <c r="E30" t="s">
        <v>337</v>
      </c>
      <c r="F30" t="s">
        <v>257</v>
      </c>
      <c r="G30" t="s">
        <v>701</v>
      </c>
      <c r="H30" t="s">
        <v>702</v>
      </c>
      <c r="I30" t="s">
        <v>180</v>
      </c>
      <c r="J30" t="s">
        <v>79</v>
      </c>
      <c r="K30" s="139">
        <v>44377</v>
      </c>
      <c r="L30" s="131">
        <v>2800000</v>
      </c>
      <c r="M30" s="131">
        <v>10388</v>
      </c>
      <c r="N30" s="131">
        <v>504000</v>
      </c>
      <c r="O30" s="131">
        <v>1595.16</v>
      </c>
      <c r="P30" s="151">
        <v>0.18</v>
      </c>
      <c r="Q30" s="139">
        <v>47483</v>
      </c>
    </row>
    <row r="31" spans="1:17" ht="14.25">
      <c r="A31">
        <v>419</v>
      </c>
      <c r="B31">
        <v>419</v>
      </c>
      <c r="C31" t="s">
        <v>625</v>
      </c>
      <c r="D31" t="s">
        <v>700</v>
      </c>
      <c r="E31" t="s">
        <v>337</v>
      </c>
      <c r="F31" t="s">
        <v>257</v>
      </c>
      <c r="G31" t="s">
        <v>703</v>
      </c>
      <c r="H31" t="s">
        <v>704</v>
      </c>
      <c r="I31" t="s">
        <v>180</v>
      </c>
      <c r="J31" t="s">
        <v>79</v>
      </c>
      <c r="K31" s="139">
        <v>44427</v>
      </c>
      <c r="L31" s="131">
        <v>1200000</v>
      </c>
      <c r="M31" s="131">
        <v>4452</v>
      </c>
      <c r="N31" s="131">
        <v>540000</v>
      </c>
      <c r="O31" s="131">
        <v>1709.1</v>
      </c>
      <c r="P31" s="151">
        <v>0.45</v>
      </c>
      <c r="Q31" s="139">
        <v>48458</v>
      </c>
    </row>
    <row r="32" spans="1:17" ht="14.25">
      <c r="A32">
        <v>419</v>
      </c>
      <c r="B32">
        <v>419</v>
      </c>
      <c r="C32" t="s">
        <v>625</v>
      </c>
      <c r="D32" t="s">
        <v>705</v>
      </c>
      <c r="E32" t="s">
        <v>241</v>
      </c>
      <c r="F32" t="s">
        <v>242</v>
      </c>
      <c r="G32" t="s">
        <v>243</v>
      </c>
      <c r="H32" t="s">
        <v>706</v>
      </c>
      <c r="I32" t="s">
        <v>180</v>
      </c>
      <c r="J32" t="s">
        <v>79</v>
      </c>
      <c r="K32" s="139">
        <v>45371</v>
      </c>
      <c r="L32" s="131">
        <v>420000</v>
      </c>
      <c r="M32" s="131">
        <v>1558.2</v>
      </c>
      <c r="N32" s="131">
        <v>16800</v>
      </c>
      <c r="O32" s="131">
        <v>53.17</v>
      </c>
      <c r="P32" s="151">
        <v>0.04</v>
      </c>
      <c r="Q32" s="139">
        <v>46842</v>
      </c>
    </row>
    <row r="33" spans="1:17" ht="14.25">
      <c r="A33">
        <v>419</v>
      </c>
      <c r="B33">
        <v>419</v>
      </c>
      <c r="C33" t="s">
        <v>625</v>
      </c>
      <c r="D33" t="s">
        <v>332</v>
      </c>
      <c r="E33" t="s">
        <v>707</v>
      </c>
      <c r="F33" t="s">
        <v>257</v>
      </c>
      <c r="G33" t="s">
        <v>381</v>
      </c>
      <c r="H33" t="s">
        <v>708</v>
      </c>
      <c r="I33" t="s">
        <v>180</v>
      </c>
      <c r="J33" t="s">
        <v>79</v>
      </c>
      <c r="K33" s="139">
        <v>44076</v>
      </c>
      <c r="L33" s="131">
        <v>735000</v>
      </c>
      <c r="M33" s="131">
        <v>2726.85</v>
      </c>
      <c r="N33" s="131">
        <v>19779.8</v>
      </c>
      <c r="O33" s="131">
        <v>62.6</v>
      </c>
      <c r="P33" s="151">
        <v>2.6911292517006868E-2</v>
      </c>
      <c r="Q33" s="139">
        <v>47542</v>
      </c>
    </row>
    <row r="34" spans="1:17" ht="14.25">
      <c r="A34">
        <v>419</v>
      </c>
      <c r="B34">
        <v>419</v>
      </c>
      <c r="C34" t="s">
        <v>625</v>
      </c>
      <c r="D34" t="s">
        <v>709</v>
      </c>
      <c r="E34" t="s">
        <v>710</v>
      </c>
      <c r="F34" t="s">
        <v>41</v>
      </c>
      <c r="G34" t="s">
        <v>711</v>
      </c>
      <c r="H34" t="s">
        <v>712</v>
      </c>
      <c r="I34" t="s">
        <v>180</v>
      </c>
      <c r="J34" t="s">
        <v>253</v>
      </c>
      <c r="K34" s="139">
        <v>44150</v>
      </c>
      <c r="L34" s="131">
        <v>1700000</v>
      </c>
      <c r="M34" s="131">
        <v>7059.08</v>
      </c>
      <c r="N34" s="131">
        <v>122969.51</v>
      </c>
      <c r="O34" s="131">
        <v>447.11</v>
      </c>
      <c r="P34" s="151">
        <v>7.2335005882352948E-2</v>
      </c>
      <c r="Q34" s="139">
        <v>46568</v>
      </c>
    </row>
    <row r="35" spans="1:17" ht="14.25">
      <c r="A35">
        <v>419</v>
      </c>
      <c r="B35">
        <v>419</v>
      </c>
      <c r="C35" t="s">
        <v>625</v>
      </c>
      <c r="D35" t="s">
        <v>713</v>
      </c>
      <c r="E35" t="s">
        <v>248</v>
      </c>
      <c r="F35" t="s">
        <v>41</v>
      </c>
      <c r="G35" t="s">
        <v>714</v>
      </c>
      <c r="H35" t="s">
        <v>715</v>
      </c>
      <c r="I35" t="s">
        <v>180</v>
      </c>
      <c r="J35" t="s">
        <v>253</v>
      </c>
      <c r="K35" s="139">
        <v>44151</v>
      </c>
      <c r="L35" s="131">
        <v>800000</v>
      </c>
      <c r="M35" s="131">
        <v>3321.92</v>
      </c>
      <c r="N35" s="131">
        <v>53612</v>
      </c>
      <c r="O35" s="131">
        <v>194.93</v>
      </c>
      <c r="P35" s="151">
        <v>6.7015000000000005E-2</v>
      </c>
      <c r="Q35" s="139">
        <v>47329</v>
      </c>
    </row>
    <row r="36" spans="1:17" ht="14.25">
      <c r="A36">
        <v>419</v>
      </c>
      <c r="B36">
        <v>419</v>
      </c>
      <c r="C36" t="s">
        <v>625</v>
      </c>
      <c r="D36" t="s">
        <v>716</v>
      </c>
      <c r="E36" t="s">
        <v>354</v>
      </c>
      <c r="F36" t="s">
        <v>257</v>
      </c>
      <c r="G36" t="s">
        <v>353</v>
      </c>
      <c r="H36" t="s">
        <v>717</v>
      </c>
      <c r="I36" t="s">
        <v>180</v>
      </c>
      <c r="J36" t="s">
        <v>253</v>
      </c>
      <c r="K36" s="139">
        <v>44536</v>
      </c>
      <c r="L36" s="131">
        <v>1250000</v>
      </c>
      <c r="M36" s="131">
        <v>5190.5</v>
      </c>
      <c r="N36" s="131">
        <v>113399.47</v>
      </c>
      <c r="O36" s="131">
        <v>412.32</v>
      </c>
      <c r="P36" s="151">
        <v>9.0719575999999982E-2</v>
      </c>
      <c r="Q36" s="139">
        <v>46964</v>
      </c>
    </row>
    <row r="37" spans="1:17" ht="14.25">
      <c r="A37">
        <v>419</v>
      </c>
      <c r="B37">
        <v>419</v>
      </c>
      <c r="C37" t="s">
        <v>625</v>
      </c>
      <c r="D37" t="s">
        <v>718</v>
      </c>
      <c r="E37" t="s">
        <v>719</v>
      </c>
      <c r="F37" t="s">
        <v>257</v>
      </c>
      <c r="G37" t="s">
        <v>718</v>
      </c>
      <c r="H37" t="s">
        <v>720</v>
      </c>
      <c r="I37" t="s">
        <v>180</v>
      </c>
      <c r="J37" t="s">
        <v>253</v>
      </c>
      <c r="K37" s="139">
        <v>45986</v>
      </c>
      <c r="L37" s="131">
        <v>900000</v>
      </c>
      <c r="M37" s="131">
        <v>2936.7</v>
      </c>
      <c r="N37" s="131">
        <v>767464.62</v>
      </c>
      <c r="O37" s="131">
        <v>2790.5</v>
      </c>
      <c r="P37" s="151">
        <v>0.85273847176384299</v>
      </c>
      <c r="Q37" s="139">
        <v>48519</v>
      </c>
    </row>
  </sheetData>
  <sheetProtection formatColumns="0"/>
  <dataConsolidate/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939" activePane="bottomLeft" state="frozen"/>
      <selection activeCell="A2" sqref="A2"/>
      <selection pane="bottomLeft" activeCell="C958" sqref="C958"/>
    </sheetView>
  </sheetViews>
  <sheetFormatPr defaultColWidth="0" defaultRowHeight="14.25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7" width="9" style="11" hidden="1" customWidth="1"/>
    <col min="8" max="16384" width="9" style="11" hidden="1"/>
  </cols>
  <sheetData>
    <row r="1" spans="1:6" s="38" customFormat="1" ht="45">
      <c r="A1" s="37" t="s">
        <v>721</v>
      </c>
      <c r="B1" s="37" t="s">
        <v>722</v>
      </c>
      <c r="C1" s="37" t="s">
        <v>723</v>
      </c>
      <c r="D1" s="37" t="s">
        <v>724</v>
      </c>
      <c r="E1" s="37" t="s">
        <v>725</v>
      </c>
      <c r="F1" s="11"/>
    </row>
    <row r="2" spans="1:6">
      <c r="A2" s="72"/>
      <c r="B2" s="72" t="s">
        <v>22</v>
      </c>
      <c r="C2" s="15" t="s">
        <v>45</v>
      </c>
      <c r="D2" s="15" t="s">
        <v>22</v>
      </c>
      <c r="E2" s="15"/>
      <c r="F2" s="11"/>
    </row>
    <row r="3" spans="1:6">
      <c r="A3" s="73"/>
      <c r="B3" s="73"/>
      <c r="C3" s="15" t="s">
        <v>75</v>
      </c>
      <c r="D3" s="15"/>
      <c r="E3" s="15"/>
      <c r="F3" s="11"/>
    </row>
    <row r="4" spans="1:6" ht="42.75">
      <c r="A4" s="65"/>
      <c r="B4" s="92" t="s">
        <v>726</v>
      </c>
      <c r="C4" s="16" t="s">
        <v>45</v>
      </c>
      <c r="D4" s="16" t="s">
        <v>727</v>
      </c>
      <c r="E4" s="16"/>
      <c r="F4" s="11"/>
    </row>
    <row r="5" spans="1:6">
      <c r="A5" s="66"/>
      <c r="B5" s="93"/>
      <c r="C5" s="16" t="s">
        <v>728</v>
      </c>
      <c r="D5" s="16"/>
      <c r="E5" s="16"/>
      <c r="F5" s="11"/>
    </row>
    <row r="6" spans="1:6">
      <c r="A6" s="66"/>
      <c r="B6" s="93"/>
      <c r="C6" s="16" t="s">
        <v>729</v>
      </c>
      <c r="D6" s="16"/>
      <c r="E6" s="16"/>
      <c r="F6" s="11"/>
    </row>
    <row r="7" spans="1:6">
      <c r="A7" s="66"/>
      <c r="B7" s="93"/>
      <c r="C7" s="16" t="s">
        <v>730</v>
      </c>
      <c r="D7" s="16"/>
      <c r="E7" s="16"/>
      <c r="F7" s="11"/>
    </row>
    <row r="8" spans="1:6">
      <c r="A8" s="66"/>
      <c r="B8" s="93"/>
      <c r="C8" s="16" t="s">
        <v>731</v>
      </c>
      <c r="D8" s="16"/>
      <c r="E8" s="16"/>
      <c r="F8" s="11"/>
    </row>
    <row r="9" spans="1:6">
      <c r="A9" s="66"/>
      <c r="B9" s="93"/>
      <c r="C9" s="16" t="s">
        <v>732</v>
      </c>
      <c r="D9" s="16"/>
      <c r="E9" s="16"/>
      <c r="F9" s="11"/>
    </row>
    <row r="10" spans="1:6">
      <c r="A10" s="66"/>
      <c r="B10" s="93"/>
      <c r="C10" s="16" t="s">
        <v>733</v>
      </c>
      <c r="D10" s="16"/>
      <c r="E10" s="16"/>
      <c r="F10" s="11"/>
    </row>
    <row r="11" spans="1:6">
      <c r="A11" s="66"/>
      <c r="B11" s="93"/>
      <c r="C11" s="16" t="s">
        <v>734</v>
      </c>
      <c r="D11" s="16"/>
      <c r="E11" s="16"/>
      <c r="F11" s="11" t="s">
        <v>735</v>
      </c>
    </row>
    <row r="12" spans="1:6">
      <c r="A12" s="66"/>
      <c r="B12" s="93"/>
      <c r="C12" s="16" t="s">
        <v>736</v>
      </c>
      <c r="D12" s="16"/>
      <c r="E12" s="16"/>
      <c r="F12" s="11" t="s">
        <v>735</v>
      </c>
    </row>
    <row r="13" spans="1:6">
      <c r="A13" s="66"/>
      <c r="B13" s="93"/>
      <c r="C13" s="16" t="s">
        <v>737</v>
      </c>
      <c r="D13" s="16"/>
      <c r="E13" s="16"/>
      <c r="F13" s="11"/>
    </row>
    <row r="14" spans="1:6">
      <c r="A14" s="66"/>
      <c r="B14" s="93"/>
      <c r="C14" s="16" t="s">
        <v>238</v>
      </c>
      <c r="D14" s="16"/>
      <c r="E14" s="16"/>
      <c r="F14" s="11"/>
    </row>
    <row r="15" spans="1:6">
      <c r="A15" s="66"/>
      <c r="B15" s="93"/>
      <c r="C15" s="16" t="s">
        <v>738</v>
      </c>
      <c r="D15" s="16"/>
      <c r="E15" s="16"/>
      <c r="F15" s="11"/>
    </row>
    <row r="16" spans="1:6">
      <c r="A16" s="66"/>
      <c r="B16" s="93"/>
      <c r="C16" s="16" t="s">
        <v>739</v>
      </c>
      <c r="D16" s="16"/>
      <c r="E16" s="16"/>
      <c r="F16" s="11"/>
    </row>
    <row r="17" spans="1:5" s="11" customFormat="1">
      <c r="A17" s="66"/>
      <c r="B17" s="93"/>
      <c r="C17" s="16" t="s">
        <v>740</v>
      </c>
      <c r="D17" s="16"/>
      <c r="E17" s="16"/>
    </row>
    <row r="18" spans="1:5" s="11" customFormat="1">
      <c r="A18" s="66"/>
      <c r="B18" s="93"/>
      <c r="C18" s="16" t="s">
        <v>741</v>
      </c>
      <c r="D18" s="16"/>
      <c r="E18" s="16"/>
    </row>
    <row r="19" spans="1:5" s="11" customFormat="1">
      <c r="A19" s="66"/>
      <c r="B19" s="93"/>
      <c r="C19" s="16" t="s">
        <v>742</v>
      </c>
      <c r="D19" s="16"/>
      <c r="E19" s="16"/>
    </row>
    <row r="20" spans="1:5" s="11" customFormat="1">
      <c r="A20" s="66"/>
      <c r="B20" s="93"/>
      <c r="C20" s="16" t="s">
        <v>743</v>
      </c>
      <c r="D20" s="16"/>
      <c r="E20" s="16"/>
    </row>
    <row r="21" spans="1:5" s="11" customFormat="1">
      <c r="A21" s="66"/>
      <c r="B21" s="93"/>
      <c r="C21" s="16" t="s">
        <v>76</v>
      </c>
      <c r="D21" s="16"/>
      <c r="E21" s="16"/>
    </row>
    <row r="22" spans="1:5" s="11" customFormat="1">
      <c r="A22" s="66"/>
      <c r="B22" s="93"/>
      <c r="C22" s="16" t="s">
        <v>744</v>
      </c>
      <c r="D22" s="16"/>
      <c r="E22" s="16"/>
    </row>
    <row r="23" spans="1:5" s="11" customFormat="1">
      <c r="A23" s="66"/>
      <c r="B23" s="93"/>
      <c r="C23" s="16" t="s">
        <v>745</v>
      </c>
      <c r="D23" s="16"/>
      <c r="E23" s="16"/>
    </row>
    <row r="24" spans="1:5" s="11" customFormat="1">
      <c r="A24" s="66"/>
      <c r="B24" s="93"/>
      <c r="C24" s="16" t="s">
        <v>746</v>
      </c>
      <c r="D24" s="16"/>
      <c r="E24" s="16"/>
    </row>
    <row r="25" spans="1:5" s="11" customFormat="1">
      <c r="A25" s="66"/>
      <c r="B25" s="93"/>
      <c r="C25" s="16" t="s">
        <v>747</v>
      </c>
      <c r="D25" s="16"/>
      <c r="E25" s="16"/>
    </row>
    <row r="26" spans="1:5" s="11" customFormat="1">
      <c r="A26" s="66"/>
      <c r="B26" s="93"/>
      <c r="C26" s="16" t="s">
        <v>748</v>
      </c>
      <c r="D26" s="16"/>
      <c r="E26" s="16"/>
    </row>
    <row r="27" spans="1:5" s="11" customFormat="1">
      <c r="A27" s="66"/>
      <c r="B27" s="93"/>
      <c r="C27" s="16" t="s">
        <v>749</v>
      </c>
      <c r="D27" s="16"/>
      <c r="E27" s="16"/>
    </row>
    <row r="28" spans="1:5" s="11" customFormat="1">
      <c r="A28" s="66"/>
      <c r="B28" s="93"/>
      <c r="C28" s="16" t="s">
        <v>750</v>
      </c>
      <c r="D28" s="16"/>
      <c r="E28" s="16"/>
    </row>
    <row r="29" spans="1:5" s="11" customFormat="1">
      <c r="A29" s="66"/>
      <c r="B29" s="93"/>
      <c r="C29" s="16" t="s">
        <v>751</v>
      </c>
      <c r="D29" s="16"/>
      <c r="E29" s="16"/>
    </row>
    <row r="30" spans="1:5" s="11" customFormat="1">
      <c r="A30" s="66"/>
      <c r="B30" s="93"/>
      <c r="C30" s="16" t="s">
        <v>317</v>
      </c>
      <c r="D30" s="16"/>
      <c r="E30" s="16"/>
    </row>
    <row r="31" spans="1:5" s="11" customFormat="1">
      <c r="A31" s="66"/>
      <c r="B31" s="93"/>
      <c r="C31" s="16" t="s">
        <v>752</v>
      </c>
      <c r="D31" s="16"/>
      <c r="E31" s="16"/>
    </row>
    <row r="32" spans="1:5" s="11" customFormat="1">
      <c r="A32" s="66"/>
      <c r="B32" s="93"/>
      <c r="C32" s="16" t="s">
        <v>753</v>
      </c>
      <c r="D32" s="16"/>
      <c r="E32" s="16"/>
    </row>
    <row r="33" spans="1:6">
      <c r="A33" s="66"/>
      <c r="B33" s="93"/>
      <c r="C33" s="16" t="s">
        <v>754</v>
      </c>
      <c r="D33" s="16"/>
      <c r="E33" s="16"/>
      <c r="F33" s="11"/>
    </row>
    <row r="34" spans="1:6">
      <c r="A34" s="66"/>
      <c r="B34" s="93"/>
      <c r="C34" s="16" t="s">
        <v>755</v>
      </c>
      <c r="D34" s="16"/>
      <c r="E34" s="16"/>
      <c r="F34" s="11"/>
    </row>
    <row r="35" spans="1:6">
      <c r="A35" s="66"/>
      <c r="B35" s="93"/>
      <c r="C35" s="16" t="s">
        <v>756</v>
      </c>
      <c r="D35" s="16"/>
      <c r="E35" s="16"/>
      <c r="F35" s="11"/>
    </row>
    <row r="36" spans="1:6">
      <c r="A36" s="66"/>
      <c r="B36" s="93"/>
      <c r="C36" s="16" t="s">
        <v>757</v>
      </c>
      <c r="D36" s="16"/>
      <c r="E36" s="16"/>
      <c r="F36" s="11" t="s">
        <v>735</v>
      </c>
    </row>
    <row r="37" spans="1:6">
      <c r="A37" s="66"/>
      <c r="B37" s="93"/>
      <c r="C37" s="7" t="s">
        <v>758</v>
      </c>
      <c r="D37" s="7"/>
      <c r="E37" s="16"/>
      <c r="F37" s="11" t="s">
        <v>735</v>
      </c>
    </row>
    <row r="38" spans="1:6">
      <c r="A38" s="66"/>
      <c r="B38" s="93"/>
      <c r="C38" s="16" t="s">
        <v>759</v>
      </c>
      <c r="D38" s="16"/>
      <c r="E38" s="16"/>
      <c r="F38" s="11"/>
    </row>
    <row r="39" spans="1:6">
      <c r="A39" s="66"/>
      <c r="B39" s="93"/>
      <c r="C39" s="16" t="s">
        <v>760</v>
      </c>
      <c r="D39" s="16"/>
      <c r="E39" s="16"/>
      <c r="F39" s="11"/>
    </row>
    <row r="40" spans="1:6">
      <c r="A40" s="66"/>
      <c r="B40" s="93"/>
      <c r="C40" s="16" t="s">
        <v>761</v>
      </c>
      <c r="D40" s="16"/>
      <c r="E40" s="16"/>
      <c r="F40" s="11" t="s">
        <v>735</v>
      </c>
    </row>
    <row r="41" spans="1:6">
      <c r="A41" s="66"/>
      <c r="B41" s="93"/>
      <c r="C41" s="16" t="s">
        <v>330</v>
      </c>
      <c r="D41" s="16"/>
      <c r="E41" s="16"/>
      <c r="F41" s="11"/>
    </row>
    <row r="42" spans="1:6">
      <c r="A42" s="66"/>
      <c r="B42" s="93"/>
      <c r="C42" s="16" t="s">
        <v>762</v>
      </c>
      <c r="D42" s="16"/>
      <c r="E42" s="16"/>
      <c r="F42" s="11"/>
    </row>
    <row r="43" spans="1:6">
      <c r="A43" s="66"/>
      <c r="B43" s="93"/>
      <c r="C43" s="16" t="s">
        <v>763</v>
      </c>
      <c r="D43" s="16"/>
      <c r="E43" s="16"/>
      <c r="F43" s="11"/>
    </row>
    <row r="44" spans="1:6">
      <c r="A44" s="66"/>
      <c r="B44" s="93"/>
      <c r="C44" s="16" t="s">
        <v>764</v>
      </c>
      <c r="D44" s="16"/>
      <c r="E44" s="16"/>
      <c r="F44" s="11"/>
    </row>
    <row r="45" spans="1:6">
      <c r="A45" s="66"/>
      <c r="B45" s="93"/>
      <c r="C45" s="16" t="s">
        <v>765</v>
      </c>
      <c r="D45" s="16"/>
      <c r="E45" s="16"/>
      <c r="F45" s="11"/>
    </row>
    <row r="46" spans="1:6">
      <c r="A46" s="66"/>
      <c r="B46" s="93"/>
      <c r="C46" s="16" t="s">
        <v>766</v>
      </c>
      <c r="D46" s="16"/>
      <c r="E46" s="16"/>
      <c r="F46" s="11" t="s">
        <v>735</v>
      </c>
    </row>
    <row r="47" spans="1:6">
      <c r="A47" s="66"/>
      <c r="B47" s="93"/>
      <c r="C47" s="16" t="s">
        <v>767</v>
      </c>
      <c r="D47" s="16"/>
      <c r="E47" s="16"/>
      <c r="F47" s="11"/>
    </row>
    <row r="48" spans="1:6">
      <c r="A48" s="66"/>
      <c r="B48" s="93"/>
      <c r="C48" s="16" t="s">
        <v>768</v>
      </c>
      <c r="D48" s="16"/>
      <c r="E48" s="16"/>
      <c r="F48" s="11"/>
    </row>
    <row r="49" spans="1:6">
      <c r="A49" s="66"/>
      <c r="B49" s="93"/>
      <c r="C49" s="16" t="s">
        <v>769</v>
      </c>
      <c r="D49" s="16"/>
      <c r="E49" s="16"/>
      <c r="F49" s="11"/>
    </row>
    <row r="50" spans="1:6">
      <c r="A50" s="66"/>
      <c r="B50" s="93"/>
      <c r="C50" s="16" t="s">
        <v>312</v>
      </c>
      <c r="D50" s="16"/>
      <c r="E50" s="16"/>
      <c r="F50" s="11"/>
    </row>
    <row r="51" spans="1:6">
      <c r="A51" s="66"/>
      <c r="B51" s="93"/>
      <c r="C51" s="16" t="s">
        <v>770</v>
      </c>
      <c r="D51" s="16"/>
      <c r="E51" s="16"/>
      <c r="F51" s="11"/>
    </row>
    <row r="52" spans="1:6">
      <c r="A52" s="66"/>
      <c r="B52" s="93"/>
      <c r="C52" s="16" t="s">
        <v>771</v>
      </c>
      <c r="D52" s="16"/>
      <c r="E52" s="16"/>
      <c r="F52" s="11"/>
    </row>
    <row r="53" spans="1:6">
      <c r="A53" s="66"/>
      <c r="B53" s="93"/>
      <c r="C53" s="16" t="s">
        <v>772</v>
      </c>
      <c r="D53" s="16"/>
      <c r="E53" s="16"/>
      <c r="F53" s="11"/>
    </row>
    <row r="54" spans="1:6">
      <c r="A54" s="66"/>
      <c r="B54" s="93"/>
      <c r="C54" s="16" t="s">
        <v>773</v>
      </c>
      <c r="D54" s="16"/>
      <c r="E54" s="16"/>
      <c r="F54" s="11"/>
    </row>
    <row r="55" spans="1:6">
      <c r="A55" s="66"/>
      <c r="B55" s="93"/>
      <c r="C55" s="16" t="s">
        <v>774</v>
      </c>
      <c r="D55" s="16"/>
      <c r="E55" s="16"/>
      <c r="F55" s="11"/>
    </row>
    <row r="56" spans="1:6">
      <c r="A56" s="66"/>
      <c r="B56" s="93"/>
      <c r="C56" s="16" t="s">
        <v>775</v>
      </c>
      <c r="D56" s="16"/>
      <c r="E56" s="16"/>
      <c r="F56" s="11"/>
    </row>
    <row r="57" spans="1:6">
      <c r="A57" s="66"/>
      <c r="B57" s="93"/>
      <c r="C57" s="16" t="s">
        <v>776</v>
      </c>
      <c r="D57" s="16"/>
      <c r="E57" s="16"/>
      <c r="F57" s="11"/>
    </row>
    <row r="58" spans="1:6">
      <c r="A58" s="66"/>
      <c r="B58" s="93"/>
      <c r="C58" s="16" t="s">
        <v>777</v>
      </c>
      <c r="D58" s="16"/>
      <c r="E58" s="16"/>
      <c r="F58" s="11"/>
    </row>
    <row r="59" spans="1:6">
      <c r="A59" s="66"/>
      <c r="B59" s="93"/>
      <c r="C59" s="16" t="s">
        <v>778</v>
      </c>
      <c r="D59" s="16"/>
      <c r="E59" s="16"/>
      <c r="F59" s="11"/>
    </row>
    <row r="60" spans="1:6">
      <c r="A60" s="66"/>
      <c r="B60" s="93"/>
      <c r="C60" s="16" t="s">
        <v>779</v>
      </c>
      <c r="D60" s="16"/>
      <c r="E60" s="16"/>
      <c r="F60" s="11"/>
    </row>
    <row r="61" spans="1:6">
      <c r="A61" s="66"/>
      <c r="B61" s="93"/>
      <c r="C61" s="16" t="s">
        <v>780</v>
      </c>
      <c r="D61" s="16"/>
      <c r="E61" s="16"/>
      <c r="F61" s="11"/>
    </row>
    <row r="62" spans="1:6">
      <c r="A62" s="66"/>
      <c r="B62" s="93"/>
      <c r="C62" s="16" t="s">
        <v>781</v>
      </c>
      <c r="D62" s="16"/>
      <c r="E62" s="16"/>
      <c r="F62" s="11"/>
    </row>
    <row r="63" spans="1:6">
      <c r="A63" s="66"/>
      <c r="B63" s="93"/>
      <c r="C63" s="16" t="s">
        <v>782</v>
      </c>
      <c r="D63" s="16"/>
      <c r="E63" s="16"/>
      <c r="F63" s="11" t="s">
        <v>735</v>
      </c>
    </row>
    <row r="64" spans="1:6">
      <c r="A64" s="66"/>
      <c r="B64" s="93"/>
      <c r="C64" s="16" t="s">
        <v>783</v>
      </c>
      <c r="D64" s="16"/>
      <c r="E64" s="16"/>
      <c r="F64" s="11"/>
    </row>
    <row r="65" spans="1:5" s="11" customFormat="1">
      <c r="A65" s="66"/>
      <c r="B65" s="93"/>
      <c r="C65" s="16" t="s">
        <v>784</v>
      </c>
      <c r="D65" s="16"/>
      <c r="E65" s="16"/>
    </row>
    <row r="66" spans="1:5" s="11" customFormat="1">
      <c r="A66" s="66"/>
      <c r="B66" s="93"/>
      <c r="C66" s="16" t="s">
        <v>785</v>
      </c>
      <c r="D66" s="16"/>
      <c r="E66" s="16"/>
    </row>
    <row r="67" spans="1:5" s="11" customFormat="1">
      <c r="A67" s="66"/>
      <c r="B67" s="93"/>
      <c r="C67" s="16" t="s">
        <v>786</v>
      </c>
      <c r="D67" s="16"/>
      <c r="E67" s="16"/>
    </row>
    <row r="68" spans="1:5" s="11" customFormat="1">
      <c r="A68" s="66"/>
      <c r="B68" s="93"/>
      <c r="C68" s="16" t="s">
        <v>787</v>
      </c>
      <c r="D68" s="16"/>
      <c r="E68" s="16"/>
    </row>
    <row r="69" spans="1:5" s="11" customFormat="1">
      <c r="A69" s="66"/>
      <c r="B69" s="93"/>
      <c r="C69" s="16" t="s">
        <v>788</v>
      </c>
      <c r="D69" s="16"/>
      <c r="E69" s="16"/>
    </row>
    <row r="70" spans="1:5" s="11" customFormat="1">
      <c r="A70" s="66"/>
      <c r="B70" s="93"/>
      <c r="C70" s="16" t="s">
        <v>789</v>
      </c>
      <c r="D70" s="16"/>
      <c r="E70" s="16"/>
    </row>
    <row r="71" spans="1:5" s="11" customFormat="1">
      <c r="A71" s="66"/>
      <c r="B71" s="93"/>
      <c r="C71" s="16" t="s">
        <v>790</v>
      </c>
      <c r="D71" s="16"/>
      <c r="E71" s="16"/>
    </row>
    <row r="72" spans="1:5" s="11" customFormat="1">
      <c r="A72" s="66"/>
      <c r="B72" s="93"/>
      <c r="C72" s="16" t="s">
        <v>791</v>
      </c>
      <c r="D72" s="16"/>
      <c r="E72" s="16"/>
    </row>
    <row r="73" spans="1:5" s="11" customFormat="1">
      <c r="A73" s="66"/>
      <c r="B73" s="93"/>
      <c r="C73" s="16" t="s">
        <v>792</v>
      </c>
      <c r="D73" s="16"/>
      <c r="E73" s="16"/>
    </row>
    <row r="74" spans="1:5" s="11" customFormat="1">
      <c r="A74" s="66"/>
      <c r="B74" s="93"/>
      <c r="C74" s="16" t="s">
        <v>793</v>
      </c>
      <c r="D74" s="16"/>
      <c r="E74" s="16"/>
    </row>
    <row r="75" spans="1:5" s="11" customFormat="1">
      <c r="A75" s="66"/>
      <c r="B75" s="93"/>
      <c r="C75" s="16" t="s">
        <v>794</v>
      </c>
      <c r="D75" s="16"/>
      <c r="E75" s="16"/>
    </row>
    <row r="76" spans="1:5" s="11" customFormat="1">
      <c r="A76" s="66"/>
      <c r="B76" s="93"/>
      <c r="C76" s="16" t="s">
        <v>795</v>
      </c>
      <c r="D76" s="16"/>
      <c r="E76" s="16"/>
    </row>
    <row r="77" spans="1:5" s="11" customFormat="1">
      <c r="A77" s="66"/>
      <c r="B77" s="93"/>
      <c r="C77" s="16" t="s">
        <v>796</v>
      </c>
      <c r="D77" s="16"/>
      <c r="E77" s="16"/>
    </row>
    <row r="78" spans="1:5" s="11" customFormat="1">
      <c r="A78" s="66"/>
      <c r="B78" s="93"/>
      <c r="C78" s="16" t="s">
        <v>797</v>
      </c>
      <c r="D78" s="16"/>
      <c r="E78" s="16"/>
    </row>
    <row r="79" spans="1:5" s="11" customFormat="1">
      <c r="A79" s="66"/>
      <c r="B79" s="93"/>
      <c r="C79" s="16" t="s">
        <v>798</v>
      </c>
      <c r="D79" s="16"/>
      <c r="E79" s="16"/>
    </row>
    <row r="80" spans="1:5" s="11" customFormat="1">
      <c r="A80" s="66"/>
      <c r="B80" s="93"/>
      <c r="C80" s="16" t="s">
        <v>329</v>
      </c>
      <c r="D80" s="16"/>
      <c r="E80" s="16"/>
    </row>
    <row r="81" spans="1:6">
      <c r="A81" s="66"/>
      <c r="B81" s="93"/>
      <c r="C81" s="16" t="s">
        <v>799</v>
      </c>
      <c r="D81" s="16"/>
      <c r="E81" s="16"/>
      <c r="F81" s="11"/>
    </row>
    <row r="82" spans="1:6">
      <c r="A82" s="66"/>
      <c r="B82" s="93"/>
      <c r="C82" s="16" t="s">
        <v>800</v>
      </c>
      <c r="D82" s="16"/>
      <c r="E82" s="16"/>
      <c r="F82" s="11"/>
    </row>
    <row r="83" spans="1:6">
      <c r="A83" s="66"/>
      <c r="B83" s="93"/>
      <c r="C83" s="16" t="s">
        <v>801</v>
      </c>
      <c r="D83" s="16"/>
      <c r="E83" s="16"/>
      <c r="F83" s="11"/>
    </row>
    <row r="84" spans="1:6">
      <c r="A84" s="66"/>
      <c r="B84" s="93"/>
      <c r="C84" s="16" t="s">
        <v>802</v>
      </c>
      <c r="D84" s="16"/>
      <c r="E84" s="16"/>
      <c r="F84" s="11"/>
    </row>
    <row r="85" spans="1:6">
      <c r="A85" s="66"/>
      <c r="B85" s="93"/>
      <c r="C85" s="16" t="s">
        <v>803</v>
      </c>
      <c r="D85" s="16"/>
      <c r="E85" s="16"/>
      <c r="F85" s="11"/>
    </row>
    <row r="86" spans="1:6">
      <c r="A86" s="66"/>
      <c r="B86" s="93"/>
      <c r="C86" s="16" t="s">
        <v>804</v>
      </c>
      <c r="D86" s="16"/>
      <c r="E86" s="16"/>
      <c r="F86" s="11"/>
    </row>
    <row r="87" spans="1:6">
      <c r="A87" s="66"/>
      <c r="B87" s="93"/>
      <c r="C87" s="16" t="s">
        <v>805</v>
      </c>
      <c r="D87" s="16"/>
      <c r="E87" s="16"/>
      <c r="F87" s="11"/>
    </row>
    <row r="88" spans="1:6">
      <c r="A88" s="66"/>
      <c r="B88" s="93"/>
      <c r="C88" s="16" t="s">
        <v>806</v>
      </c>
      <c r="D88" s="16"/>
      <c r="E88" s="16"/>
      <c r="F88" s="11"/>
    </row>
    <row r="89" spans="1:6">
      <c r="A89" s="66"/>
      <c r="B89" s="93"/>
      <c r="C89" s="16" t="s">
        <v>807</v>
      </c>
      <c r="D89" s="16"/>
      <c r="E89" s="16"/>
      <c r="F89" s="11"/>
    </row>
    <row r="90" spans="1:6">
      <c r="A90" s="66"/>
      <c r="B90" s="93"/>
      <c r="C90" s="16" t="s">
        <v>251</v>
      </c>
      <c r="D90" s="16"/>
      <c r="E90" s="16"/>
      <c r="F90" s="11"/>
    </row>
    <row r="91" spans="1:6">
      <c r="A91" s="66"/>
      <c r="B91" s="93"/>
      <c r="C91" s="16" t="s">
        <v>808</v>
      </c>
      <c r="D91" s="16"/>
      <c r="E91" s="16"/>
      <c r="F91" s="11"/>
    </row>
    <row r="92" spans="1:6">
      <c r="A92" s="66"/>
      <c r="B92" s="93"/>
      <c r="C92" s="16" t="s">
        <v>809</v>
      </c>
      <c r="D92" s="16"/>
      <c r="E92" s="16"/>
      <c r="F92" s="11"/>
    </row>
    <row r="93" spans="1:6">
      <c r="A93" s="66"/>
      <c r="B93" s="93"/>
      <c r="C93" s="16" t="s">
        <v>266</v>
      </c>
      <c r="D93" s="16"/>
      <c r="E93" s="16"/>
      <c r="F93" s="11"/>
    </row>
    <row r="94" spans="1:6">
      <c r="A94" s="66"/>
      <c r="B94" s="93"/>
      <c r="C94" s="16" t="s">
        <v>810</v>
      </c>
      <c r="D94" s="16"/>
      <c r="E94" s="16" t="s">
        <v>811</v>
      </c>
      <c r="F94" s="11" t="s">
        <v>735</v>
      </c>
    </row>
    <row r="95" spans="1:6">
      <c r="A95" s="66"/>
      <c r="B95" s="93"/>
      <c r="C95" s="16" t="s">
        <v>812</v>
      </c>
      <c r="D95" s="16"/>
      <c r="E95" s="16" t="s">
        <v>813</v>
      </c>
      <c r="F95" s="11" t="s">
        <v>735</v>
      </c>
    </row>
    <row r="96" spans="1:6">
      <c r="A96" s="66"/>
      <c r="B96" s="93"/>
      <c r="C96" s="16" t="s">
        <v>814</v>
      </c>
      <c r="D96" s="16"/>
      <c r="E96" s="16" t="s">
        <v>813</v>
      </c>
      <c r="F96" s="11" t="s">
        <v>735</v>
      </c>
    </row>
    <row r="97" spans="1:6">
      <c r="A97" s="66"/>
      <c r="B97" s="93"/>
      <c r="C97" s="16" t="s">
        <v>815</v>
      </c>
      <c r="D97" s="16"/>
      <c r="E97" s="16" t="s">
        <v>813</v>
      </c>
      <c r="F97" s="11" t="s">
        <v>735</v>
      </c>
    </row>
    <row r="98" spans="1:6">
      <c r="A98" s="66"/>
      <c r="B98" s="93"/>
      <c r="C98" s="16" t="s">
        <v>816</v>
      </c>
      <c r="D98" s="16"/>
      <c r="E98" s="16" t="s">
        <v>813</v>
      </c>
      <c r="F98" s="11" t="s">
        <v>735</v>
      </c>
    </row>
    <row r="99" spans="1:6">
      <c r="A99" s="66"/>
      <c r="B99" s="93"/>
      <c r="C99" s="16" t="s">
        <v>817</v>
      </c>
      <c r="D99" s="16"/>
      <c r="E99" s="16" t="s">
        <v>813</v>
      </c>
      <c r="F99" s="11" t="s">
        <v>735</v>
      </c>
    </row>
    <row r="100" spans="1:6">
      <c r="A100" s="66"/>
      <c r="B100" s="93"/>
      <c r="C100" s="16" t="s">
        <v>818</v>
      </c>
      <c r="D100" s="16"/>
      <c r="E100" s="16" t="s">
        <v>813</v>
      </c>
      <c r="F100" s="11" t="s">
        <v>735</v>
      </c>
    </row>
    <row r="101" spans="1:6">
      <c r="A101" s="66"/>
      <c r="B101" s="93"/>
      <c r="C101" s="16" t="s">
        <v>819</v>
      </c>
      <c r="D101" s="16"/>
      <c r="E101" s="16" t="s">
        <v>813</v>
      </c>
      <c r="F101" s="11" t="s">
        <v>735</v>
      </c>
    </row>
    <row r="102" spans="1:6">
      <c r="A102" s="66"/>
      <c r="B102" s="93"/>
      <c r="C102" s="16" t="s">
        <v>820</v>
      </c>
      <c r="D102" s="16"/>
      <c r="E102" s="16" t="s">
        <v>813</v>
      </c>
      <c r="F102" s="11" t="s">
        <v>735</v>
      </c>
    </row>
    <row r="103" spans="1:6">
      <c r="A103" s="66"/>
      <c r="B103" s="93"/>
      <c r="C103" s="16" t="s">
        <v>821</v>
      </c>
      <c r="D103" s="16"/>
      <c r="E103" s="16" t="s">
        <v>813</v>
      </c>
      <c r="F103" s="11" t="s">
        <v>735</v>
      </c>
    </row>
    <row r="104" spans="1:6">
      <c r="A104" s="61"/>
      <c r="B104" s="61" t="s">
        <v>18</v>
      </c>
      <c r="C104" s="15" t="s">
        <v>41</v>
      </c>
      <c r="D104" s="61" t="s">
        <v>18</v>
      </c>
      <c r="E104" s="15"/>
      <c r="F104" s="11"/>
    </row>
    <row r="105" spans="1:6">
      <c r="A105" s="62"/>
      <c r="B105" s="62"/>
      <c r="C105" s="15" t="s">
        <v>17</v>
      </c>
      <c r="D105" s="15"/>
      <c r="E105" s="15"/>
      <c r="F105" s="11"/>
    </row>
    <row r="106" spans="1:6">
      <c r="A106" s="62"/>
      <c r="B106" s="62"/>
      <c r="C106" s="15" t="s">
        <v>242</v>
      </c>
      <c r="D106" s="15"/>
      <c r="E106" s="15"/>
      <c r="F106" s="11"/>
    </row>
    <row r="107" spans="1:6">
      <c r="A107" s="62"/>
      <c r="B107" s="62"/>
      <c r="C107" s="15" t="s">
        <v>257</v>
      </c>
      <c r="D107" s="15"/>
      <c r="E107" s="15"/>
      <c r="F107" s="11"/>
    </row>
    <row r="108" spans="1:6">
      <c r="A108" s="62"/>
      <c r="B108" s="62"/>
      <c r="C108" s="15" t="s">
        <v>180</v>
      </c>
      <c r="D108" s="15"/>
      <c r="E108" s="15"/>
      <c r="F108" s="11"/>
    </row>
    <row r="109" spans="1:6">
      <c r="A109" s="62"/>
      <c r="B109" s="62"/>
      <c r="C109" s="15" t="s">
        <v>71</v>
      </c>
      <c r="D109" s="15"/>
      <c r="E109" s="15"/>
      <c r="F109" s="11"/>
    </row>
    <row r="110" spans="1:6">
      <c r="A110" s="63"/>
      <c r="B110" s="63"/>
      <c r="C110" s="15" t="s">
        <v>60</v>
      </c>
      <c r="D110" s="15"/>
      <c r="E110" s="15"/>
      <c r="F110" s="11"/>
    </row>
    <row r="111" spans="1:6">
      <c r="A111" s="66"/>
      <c r="B111" s="52" t="s">
        <v>568</v>
      </c>
      <c r="C111" s="16" t="s">
        <v>41</v>
      </c>
      <c r="D111" s="52" t="s">
        <v>568</v>
      </c>
      <c r="E111" s="16"/>
      <c r="F111" s="11"/>
    </row>
    <row r="112" spans="1:6">
      <c r="A112" s="66"/>
      <c r="B112" s="53"/>
      <c r="C112" s="16" t="s">
        <v>605</v>
      </c>
      <c r="D112" s="16"/>
      <c r="E112" s="16"/>
      <c r="F112" s="11"/>
    </row>
    <row r="113" spans="1:5" s="11" customFormat="1">
      <c r="A113" s="66"/>
      <c r="B113" s="54"/>
      <c r="C113" s="16" t="s">
        <v>822</v>
      </c>
      <c r="D113" s="16"/>
      <c r="E113" s="16"/>
    </row>
    <row r="114" spans="1:5" s="11" customFormat="1">
      <c r="A114" s="79"/>
      <c r="B114" s="79" t="s">
        <v>224</v>
      </c>
      <c r="C114" s="15" t="s">
        <v>41</v>
      </c>
      <c r="D114" s="79" t="s">
        <v>224</v>
      </c>
      <c r="E114" s="15"/>
    </row>
    <row r="115" spans="1:5" s="11" customFormat="1">
      <c r="A115" s="79"/>
      <c r="B115" s="79"/>
      <c r="C115" s="15" t="s">
        <v>242</v>
      </c>
      <c r="D115" s="15"/>
      <c r="E115" s="15"/>
    </row>
    <row r="116" spans="1:5" s="11" customFormat="1">
      <c r="A116" s="79"/>
      <c r="B116" s="79"/>
      <c r="C116" s="15" t="s">
        <v>257</v>
      </c>
      <c r="D116" s="15"/>
      <c r="E116" s="15"/>
    </row>
    <row r="117" spans="1:5" s="11" customFormat="1">
      <c r="A117" s="79"/>
      <c r="B117" s="79"/>
      <c r="C117" s="15" t="s">
        <v>71</v>
      </c>
      <c r="D117" s="15"/>
      <c r="E117" s="15"/>
    </row>
    <row r="118" spans="1:5" s="11" customFormat="1">
      <c r="A118" s="65"/>
      <c r="B118" s="80" t="s">
        <v>524</v>
      </c>
      <c r="C118" s="16" t="s">
        <v>41</v>
      </c>
      <c r="D118" s="80" t="s">
        <v>524</v>
      </c>
      <c r="E118" s="16"/>
    </row>
    <row r="119" spans="1:5" s="11" customFormat="1">
      <c r="A119" s="103"/>
      <c r="B119" s="102"/>
      <c r="C119" s="16" t="s">
        <v>823</v>
      </c>
      <c r="D119" s="16"/>
      <c r="E119" s="16"/>
    </row>
    <row r="120" spans="1:5" s="11" customFormat="1">
      <c r="A120" s="103"/>
      <c r="B120" s="102"/>
      <c r="C120" s="16" t="s">
        <v>257</v>
      </c>
      <c r="D120" s="16"/>
      <c r="E120" s="16"/>
    </row>
    <row r="121" spans="1:5" s="11" customFormat="1">
      <c r="A121" s="103"/>
      <c r="B121" s="102"/>
      <c r="C121" s="16" t="s">
        <v>180</v>
      </c>
      <c r="D121" s="16"/>
      <c r="E121" s="16"/>
    </row>
    <row r="122" spans="1:5" s="11" customFormat="1">
      <c r="A122" s="103"/>
      <c r="B122" s="102"/>
      <c r="C122" s="16" t="s">
        <v>242</v>
      </c>
      <c r="D122" s="16"/>
      <c r="E122" s="16"/>
    </row>
    <row r="123" spans="1:5" s="11" customFormat="1">
      <c r="A123" s="103"/>
      <c r="B123" s="102"/>
      <c r="C123" s="16" t="s">
        <v>824</v>
      </c>
      <c r="D123" s="16"/>
      <c r="E123" s="16"/>
    </row>
    <row r="124" spans="1:5" s="11" customFormat="1">
      <c r="A124" s="103"/>
      <c r="B124" s="102"/>
      <c r="C124" s="16" t="s">
        <v>825</v>
      </c>
      <c r="D124" s="16"/>
      <c r="E124" s="16"/>
    </row>
    <row r="125" spans="1:5" s="11" customFormat="1">
      <c r="A125" s="103"/>
      <c r="B125" s="102"/>
      <c r="C125" s="16" t="s">
        <v>71</v>
      </c>
      <c r="D125" s="16"/>
      <c r="E125" s="16"/>
    </row>
    <row r="126" spans="1:5" s="11" customFormat="1">
      <c r="A126" s="66"/>
      <c r="B126" s="81"/>
      <c r="C126" s="16" t="s">
        <v>60</v>
      </c>
      <c r="D126" s="16"/>
      <c r="E126" s="16"/>
    </row>
    <row r="127" spans="1:5" s="11" customFormat="1">
      <c r="A127" s="61"/>
      <c r="B127" s="61" t="s">
        <v>21</v>
      </c>
      <c r="C127" s="15" t="s">
        <v>44</v>
      </c>
      <c r="D127" s="61" t="s">
        <v>21</v>
      </c>
      <c r="E127" s="15"/>
    </row>
    <row r="128" spans="1:5" s="11" customFormat="1">
      <c r="A128" s="62"/>
      <c r="B128" s="62"/>
      <c r="C128" s="15" t="s">
        <v>826</v>
      </c>
      <c r="D128" s="15"/>
      <c r="E128" s="15"/>
    </row>
    <row r="129" spans="1:6">
      <c r="A129" s="62"/>
      <c r="B129" s="62"/>
      <c r="C129" s="15" t="s">
        <v>827</v>
      </c>
      <c r="D129" s="15"/>
      <c r="E129" s="15"/>
      <c r="F129" s="11"/>
    </row>
    <row r="130" spans="1:6">
      <c r="A130" s="62"/>
      <c r="B130" s="62"/>
      <c r="C130" s="15" t="s">
        <v>74</v>
      </c>
      <c r="D130" s="15"/>
      <c r="E130" s="15"/>
      <c r="F130" s="11"/>
    </row>
    <row r="131" spans="1:6">
      <c r="A131" s="62"/>
      <c r="B131" s="62"/>
      <c r="C131" s="15" t="s">
        <v>180</v>
      </c>
      <c r="D131" s="15"/>
      <c r="E131" s="15"/>
      <c r="F131" s="11"/>
    </row>
    <row r="132" spans="1:6">
      <c r="A132" s="66"/>
      <c r="B132" s="53" t="s">
        <v>227</v>
      </c>
      <c r="C132" s="16" t="s">
        <v>44</v>
      </c>
      <c r="D132" s="53" t="s">
        <v>227</v>
      </c>
      <c r="E132" s="16"/>
      <c r="F132" s="11"/>
    </row>
    <row r="133" spans="1:6">
      <c r="A133" s="66"/>
      <c r="B133" s="53"/>
      <c r="C133" s="16" t="s">
        <v>180</v>
      </c>
      <c r="D133" s="16"/>
      <c r="E133" s="16"/>
      <c r="F133" s="11"/>
    </row>
    <row r="134" spans="1:6">
      <c r="A134" s="67"/>
      <c r="B134" s="54"/>
      <c r="C134" s="16" t="s">
        <v>60</v>
      </c>
      <c r="D134" s="16"/>
      <c r="E134" s="16"/>
      <c r="F134" s="11"/>
    </row>
    <row r="135" spans="1:6">
      <c r="A135" s="68"/>
      <c r="B135" s="68" t="s">
        <v>24</v>
      </c>
      <c r="C135" s="15" t="s">
        <v>46</v>
      </c>
      <c r="D135" s="68" t="s">
        <v>24</v>
      </c>
      <c r="E135" s="15"/>
      <c r="F135" s="11"/>
    </row>
    <row r="136" spans="1:6">
      <c r="A136" s="69"/>
      <c r="B136" s="69"/>
      <c r="C136" s="15" t="s">
        <v>155</v>
      </c>
      <c r="D136" s="15"/>
      <c r="E136" s="15"/>
      <c r="F136" s="11" t="s">
        <v>735</v>
      </c>
    </row>
    <row r="137" spans="1:6">
      <c r="A137" s="69"/>
      <c r="B137" s="69"/>
      <c r="C137" s="15" t="s">
        <v>828</v>
      </c>
      <c r="D137" s="15"/>
      <c r="E137" s="15" t="s">
        <v>829</v>
      </c>
      <c r="F137" s="11"/>
    </row>
    <row r="138" spans="1:6">
      <c r="A138" s="69"/>
      <c r="B138" s="69"/>
      <c r="C138" s="15" t="s">
        <v>830</v>
      </c>
      <c r="D138" s="15"/>
      <c r="E138" s="15" t="s">
        <v>831</v>
      </c>
      <c r="F138" s="11"/>
    </row>
    <row r="139" spans="1:6">
      <c r="A139" s="69"/>
      <c r="B139" s="69"/>
      <c r="C139" s="15" t="s">
        <v>832</v>
      </c>
      <c r="D139" s="15"/>
      <c r="E139" s="15"/>
      <c r="F139" s="11"/>
    </row>
    <row r="140" spans="1:6">
      <c r="A140" s="69"/>
      <c r="B140" s="69"/>
      <c r="C140" s="15" t="s">
        <v>833</v>
      </c>
      <c r="D140" s="15"/>
      <c r="E140" s="15"/>
      <c r="F140" s="11"/>
    </row>
    <row r="141" spans="1:6">
      <c r="A141" s="69"/>
      <c r="B141" s="69"/>
      <c r="C141" s="15" t="s">
        <v>834</v>
      </c>
      <c r="D141" s="15"/>
      <c r="E141" s="15"/>
      <c r="F141" s="11"/>
    </row>
    <row r="142" spans="1:6">
      <c r="A142" s="69"/>
      <c r="B142" s="69"/>
      <c r="C142" s="15" t="s">
        <v>835</v>
      </c>
      <c r="D142" s="15"/>
      <c r="E142" s="15"/>
      <c r="F142" s="11"/>
    </row>
    <row r="143" spans="1:6">
      <c r="A143" s="69"/>
      <c r="B143" s="69"/>
      <c r="C143" s="15" t="s">
        <v>836</v>
      </c>
      <c r="D143" s="15"/>
      <c r="E143" s="15"/>
      <c r="F143" s="11"/>
    </row>
    <row r="144" spans="1:6">
      <c r="A144" s="69"/>
      <c r="B144" s="69"/>
      <c r="C144" s="15" t="s">
        <v>837</v>
      </c>
      <c r="D144" s="15"/>
      <c r="E144" s="15"/>
      <c r="F144" s="11"/>
    </row>
    <row r="145" spans="1:5" s="11" customFormat="1">
      <c r="A145" s="69"/>
      <c r="B145" s="69"/>
      <c r="C145" s="15" t="s">
        <v>60</v>
      </c>
      <c r="D145" s="15"/>
      <c r="E145" s="15"/>
    </row>
    <row r="146" spans="1:5" s="11" customFormat="1">
      <c r="A146" s="65"/>
      <c r="B146" s="58" t="s">
        <v>29</v>
      </c>
      <c r="C146" s="16" t="s">
        <v>482</v>
      </c>
      <c r="D146" s="16" t="s">
        <v>838</v>
      </c>
      <c r="E146" s="16"/>
    </row>
    <row r="147" spans="1:5" s="11" customFormat="1">
      <c r="A147" s="67"/>
      <c r="B147" s="60"/>
      <c r="C147" s="16" t="s">
        <v>51</v>
      </c>
      <c r="D147" s="16"/>
      <c r="E147" s="16"/>
    </row>
    <row r="148" spans="1:5" s="11" customFormat="1">
      <c r="A148" s="47"/>
      <c r="B148" s="101" t="s">
        <v>25</v>
      </c>
      <c r="C148" s="15" t="s">
        <v>47</v>
      </c>
      <c r="D148" s="101" t="s">
        <v>25</v>
      </c>
      <c r="E148" s="15" t="s">
        <v>839</v>
      </c>
    </row>
    <row r="149" spans="1:5" s="11" customFormat="1">
      <c r="A149" s="48"/>
      <c r="B149" s="48"/>
      <c r="C149" s="15" t="s">
        <v>840</v>
      </c>
      <c r="D149" s="15"/>
      <c r="E149" s="15" t="s">
        <v>841</v>
      </c>
    </row>
    <row r="150" spans="1:5" s="11" customFormat="1">
      <c r="A150" s="48"/>
      <c r="B150" s="48"/>
      <c r="C150" s="15" t="s">
        <v>842</v>
      </c>
      <c r="D150" s="15"/>
      <c r="E150" s="15" t="s">
        <v>843</v>
      </c>
    </row>
    <row r="151" spans="1:5" s="11" customFormat="1">
      <c r="A151" s="48"/>
      <c r="B151" s="48"/>
      <c r="C151" s="15" t="s">
        <v>844</v>
      </c>
      <c r="D151" s="15"/>
      <c r="E151" s="15" t="s">
        <v>845</v>
      </c>
    </row>
    <row r="152" spans="1:5" s="11" customFormat="1">
      <c r="A152" s="48"/>
      <c r="B152" s="48"/>
      <c r="C152" s="15" t="s">
        <v>846</v>
      </c>
      <c r="D152" s="15"/>
      <c r="E152" s="15" t="s">
        <v>847</v>
      </c>
    </row>
    <row r="153" spans="1:5" s="11" customFormat="1">
      <c r="A153" s="48"/>
      <c r="B153" s="48"/>
      <c r="C153" s="15" t="s">
        <v>848</v>
      </c>
      <c r="D153" s="15"/>
      <c r="E153" s="15" t="s">
        <v>849</v>
      </c>
    </row>
    <row r="154" spans="1:5" s="11" customFormat="1">
      <c r="A154" s="48"/>
      <c r="B154" s="48"/>
      <c r="C154" s="15" t="s">
        <v>850</v>
      </c>
      <c r="D154" s="15"/>
      <c r="E154" s="15" t="s">
        <v>851</v>
      </c>
    </row>
    <row r="155" spans="1:5" s="11" customFormat="1">
      <c r="A155" s="48"/>
      <c r="B155" s="48"/>
      <c r="C155" s="15" t="s">
        <v>852</v>
      </c>
      <c r="D155" s="15"/>
      <c r="E155" s="15" t="s">
        <v>853</v>
      </c>
    </row>
    <row r="156" spans="1:5" s="11" customFormat="1">
      <c r="A156" s="48"/>
      <c r="B156" s="48"/>
      <c r="C156" s="15" t="s">
        <v>854</v>
      </c>
      <c r="D156" s="15"/>
      <c r="E156" s="15" t="s">
        <v>855</v>
      </c>
    </row>
    <row r="157" spans="1:5" s="11" customFormat="1">
      <c r="A157" s="48"/>
      <c r="B157" s="48"/>
      <c r="C157" s="15" t="s">
        <v>856</v>
      </c>
      <c r="D157" s="15"/>
      <c r="E157" s="15" t="s">
        <v>857</v>
      </c>
    </row>
    <row r="158" spans="1:5" s="11" customFormat="1">
      <c r="A158" s="48"/>
      <c r="B158" s="48"/>
      <c r="C158" s="15" t="s">
        <v>86</v>
      </c>
      <c r="D158" s="15"/>
      <c r="E158" s="15" t="s">
        <v>858</v>
      </c>
    </row>
    <row r="159" spans="1:5" s="11" customFormat="1">
      <c r="A159" s="48"/>
      <c r="B159" s="48"/>
      <c r="C159" s="15" t="s">
        <v>77</v>
      </c>
      <c r="D159" s="15"/>
      <c r="E159" s="15" t="s">
        <v>859</v>
      </c>
    </row>
    <row r="160" spans="1:5" s="11" customFormat="1">
      <c r="A160" s="48"/>
      <c r="B160" s="48"/>
      <c r="C160" s="15" t="s">
        <v>860</v>
      </c>
      <c r="D160" s="15"/>
      <c r="E160" s="15" t="s">
        <v>861</v>
      </c>
    </row>
    <row r="161" spans="1:5" s="11" customFormat="1">
      <c r="A161" s="48"/>
      <c r="B161" s="48"/>
      <c r="C161" s="15" t="s">
        <v>862</v>
      </c>
      <c r="D161" s="15"/>
      <c r="E161" s="15" t="s">
        <v>863</v>
      </c>
    </row>
    <row r="162" spans="1:5" s="11" customFormat="1">
      <c r="A162" s="48"/>
      <c r="B162" s="48"/>
      <c r="C162" s="15" t="s">
        <v>864</v>
      </c>
      <c r="D162" s="15"/>
      <c r="E162" s="15" t="s">
        <v>865</v>
      </c>
    </row>
    <row r="163" spans="1:5" s="11" customFormat="1">
      <c r="A163" s="48"/>
      <c r="B163" s="48"/>
      <c r="C163" s="15" t="s">
        <v>866</v>
      </c>
      <c r="D163" s="15"/>
      <c r="E163" s="15" t="s">
        <v>867</v>
      </c>
    </row>
    <row r="164" spans="1:5" s="11" customFormat="1">
      <c r="A164" s="48"/>
      <c r="B164" s="48"/>
      <c r="C164" s="15" t="s">
        <v>868</v>
      </c>
      <c r="D164" s="15"/>
      <c r="E164" s="15" t="s">
        <v>869</v>
      </c>
    </row>
    <row r="165" spans="1:5" s="11" customFormat="1">
      <c r="A165" s="48"/>
      <c r="B165" s="48"/>
      <c r="C165" s="15" t="s">
        <v>870</v>
      </c>
      <c r="D165" s="15"/>
      <c r="E165" s="15" t="s">
        <v>871</v>
      </c>
    </row>
    <row r="166" spans="1:5" s="11" customFormat="1">
      <c r="A166" s="48"/>
      <c r="B166" s="48"/>
      <c r="C166" s="15" t="s">
        <v>872</v>
      </c>
      <c r="D166" s="15"/>
      <c r="E166" s="15" t="s">
        <v>873</v>
      </c>
    </row>
    <row r="167" spans="1:5" s="11" customFormat="1">
      <c r="A167" s="48"/>
      <c r="B167" s="48"/>
      <c r="C167" s="15" t="s">
        <v>874</v>
      </c>
      <c r="D167" s="15"/>
      <c r="E167" s="15" t="s">
        <v>875</v>
      </c>
    </row>
    <row r="168" spans="1:5" s="11" customFormat="1">
      <c r="A168" s="48"/>
      <c r="B168" s="48"/>
      <c r="C168" s="15" t="s">
        <v>876</v>
      </c>
      <c r="D168" s="15"/>
      <c r="E168" s="15" t="s">
        <v>877</v>
      </c>
    </row>
    <row r="169" spans="1:5" s="11" customFormat="1">
      <c r="A169" s="48"/>
      <c r="B169" s="48"/>
      <c r="C169" s="15" t="s">
        <v>878</v>
      </c>
      <c r="D169" s="15"/>
      <c r="E169" s="15" t="s">
        <v>879</v>
      </c>
    </row>
    <row r="170" spans="1:5" s="11" customFormat="1">
      <c r="A170" s="48"/>
      <c r="B170" s="48"/>
      <c r="C170" s="15" t="s">
        <v>880</v>
      </c>
      <c r="D170" s="15"/>
      <c r="E170" s="15" t="s">
        <v>881</v>
      </c>
    </row>
    <row r="171" spans="1:5" s="11" customFormat="1">
      <c r="A171" s="48"/>
      <c r="B171" s="48"/>
      <c r="C171" s="15" t="s">
        <v>882</v>
      </c>
      <c r="D171" s="15"/>
      <c r="E171" s="15" t="s">
        <v>883</v>
      </c>
    </row>
    <row r="172" spans="1:5" s="11" customFormat="1">
      <c r="A172" s="48"/>
      <c r="B172" s="48"/>
      <c r="C172" s="15" t="s">
        <v>884</v>
      </c>
      <c r="D172" s="15"/>
      <c r="E172" s="15" t="s">
        <v>885</v>
      </c>
    </row>
    <row r="173" spans="1:5" s="11" customFormat="1">
      <c r="A173" s="48"/>
      <c r="B173" s="48"/>
      <c r="C173" s="15" t="s">
        <v>886</v>
      </c>
      <c r="D173" s="15"/>
      <c r="E173" s="15" t="s">
        <v>887</v>
      </c>
    </row>
    <row r="174" spans="1:5" s="11" customFormat="1">
      <c r="A174" s="48"/>
      <c r="B174" s="48"/>
      <c r="C174" s="15" t="s">
        <v>888</v>
      </c>
      <c r="D174" s="15"/>
      <c r="E174" s="15" t="s">
        <v>889</v>
      </c>
    </row>
    <row r="175" spans="1:5" s="11" customFormat="1">
      <c r="A175" s="48"/>
      <c r="B175" s="48"/>
      <c r="C175" s="15" t="s">
        <v>890</v>
      </c>
      <c r="D175" s="15"/>
      <c r="E175" s="15" t="s">
        <v>891</v>
      </c>
    </row>
    <row r="176" spans="1:5" s="11" customFormat="1">
      <c r="A176" s="48"/>
      <c r="B176" s="48"/>
      <c r="C176" s="15" t="s">
        <v>892</v>
      </c>
      <c r="D176" s="15"/>
      <c r="E176" s="15" t="s">
        <v>893</v>
      </c>
    </row>
    <row r="177" spans="1:6">
      <c r="A177" s="48"/>
      <c r="B177" s="48"/>
      <c r="C177" s="15" t="s">
        <v>894</v>
      </c>
      <c r="D177" s="15"/>
      <c r="E177" s="15" t="s">
        <v>895</v>
      </c>
      <c r="F177" s="11"/>
    </row>
    <row r="178" spans="1:6">
      <c r="A178" s="48"/>
      <c r="B178" s="48"/>
      <c r="C178" s="15" t="s">
        <v>896</v>
      </c>
      <c r="D178" s="15"/>
      <c r="E178" s="15" t="s">
        <v>897</v>
      </c>
      <c r="F178" s="11"/>
    </row>
    <row r="179" spans="1:6">
      <c r="A179" s="48"/>
      <c r="B179" s="48"/>
      <c r="C179" s="15" t="s">
        <v>898</v>
      </c>
      <c r="D179" s="15"/>
      <c r="E179" s="15" t="s">
        <v>899</v>
      </c>
      <c r="F179" s="11"/>
    </row>
    <row r="180" spans="1:6">
      <c r="A180" s="48"/>
      <c r="B180" s="48"/>
      <c r="C180" s="15" t="s">
        <v>900</v>
      </c>
      <c r="D180" s="15"/>
      <c r="E180" s="15" t="s">
        <v>901</v>
      </c>
      <c r="F180" s="11" t="s">
        <v>735</v>
      </c>
    </row>
    <row r="181" spans="1:6">
      <c r="A181" s="48"/>
      <c r="B181" s="48"/>
      <c r="C181" s="15" t="s">
        <v>60</v>
      </c>
      <c r="D181" s="15"/>
      <c r="E181" s="15" t="s">
        <v>60</v>
      </c>
      <c r="F181" s="11"/>
    </row>
    <row r="182" spans="1:6" ht="28.5">
      <c r="A182" s="65"/>
      <c r="B182" s="86" t="s">
        <v>902</v>
      </c>
      <c r="C182" s="40" t="s">
        <v>103</v>
      </c>
      <c r="D182" s="40" t="s">
        <v>903</v>
      </c>
      <c r="E182" s="40"/>
      <c r="F182" s="11"/>
    </row>
    <row r="183" spans="1:6">
      <c r="A183" s="66"/>
      <c r="B183" s="59"/>
      <c r="C183" s="40" t="s">
        <v>553</v>
      </c>
      <c r="D183" s="40"/>
      <c r="E183" s="40"/>
      <c r="F183" s="11"/>
    </row>
    <row r="184" spans="1:6">
      <c r="A184" s="66"/>
      <c r="B184" s="59"/>
      <c r="C184" s="40" t="s">
        <v>904</v>
      </c>
      <c r="D184" s="40"/>
      <c r="E184" s="40"/>
      <c r="F184" s="11"/>
    </row>
    <row r="185" spans="1:6">
      <c r="A185" s="67"/>
      <c r="B185" s="60"/>
      <c r="C185" s="41" t="s">
        <v>905</v>
      </c>
      <c r="D185" s="41"/>
      <c r="E185" s="41"/>
      <c r="F185" s="11"/>
    </row>
    <row r="186" spans="1:6">
      <c r="A186" s="61"/>
      <c r="B186" s="61" t="s">
        <v>119</v>
      </c>
      <c r="C186" s="39" t="s">
        <v>906</v>
      </c>
      <c r="D186" s="61" t="s">
        <v>119</v>
      </c>
      <c r="E186" s="39"/>
      <c r="F186" s="11"/>
    </row>
    <row r="187" spans="1:6">
      <c r="A187" s="62"/>
      <c r="B187" s="62"/>
      <c r="C187" s="39" t="s">
        <v>138</v>
      </c>
      <c r="D187" s="39"/>
      <c r="E187" s="39"/>
      <c r="F187" s="11"/>
    </row>
    <row r="188" spans="1:6">
      <c r="A188" s="65"/>
      <c r="B188" s="58" t="s">
        <v>92</v>
      </c>
      <c r="C188" s="41" t="s">
        <v>102</v>
      </c>
      <c r="D188" s="58" t="s">
        <v>92</v>
      </c>
      <c r="E188" s="41" t="s">
        <v>907</v>
      </c>
      <c r="F188" s="11"/>
    </row>
    <row r="189" spans="1:6">
      <c r="A189" s="66"/>
      <c r="B189" s="59"/>
      <c r="C189" s="41" t="s">
        <v>135</v>
      </c>
      <c r="D189" s="41"/>
      <c r="E189" s="41" t="s">
        <v>908</v>
      </c>
      <c r="F189" s="11"/>
    </row>
    <row r="190" spans="1:6">
      <c r="A190" s="66"/>
      <c r="B190" s="59"/>
      <c r="C190" s="41" t="s">
        <v>180</v>
      </c>
      <c r="D190" s="41"/>
      <c r="E190" s="41" t="s">
        <v>180</v>
      </c>
      <c r="F190" s="11"/>
    </row>
    <row r="191" spans="1:6">
      <c r="A191" s="66"/>
      <c r="B191" s="59"/>
      <c r="C191" s="41" t="s">
        <v>909</v>
      </c>
      <c r="D191" s="41"/>
      <c r="E191" s="41" t="s">
        <v>910</v>
      </c>
      <c r="F191" s="11"/>
    </row>
    <row r="192" spans="1:6">
      <c r="A192" s="66"/>
      <c r="B192" s="59"/>
      <c r="C192" s="41" t="s">
        <v>911</v>
      </c>
      <c r="D192" s="41"/>
      <c r="E192" s="41" t="s">
        <v>912</v>
      </c>
      <c r="F192" s="11"/>
    </row>
    <row r="193" spans="1:5" s="11" customFormat="1">
      <c r="A193" s="66"/>
      <c r="B193" s="59"/>
      <c r="C193" s="41" t="s">
        <v>913</v>
      </c>
      <c r="D193" s="41"/>
      <c r="E193" s="41" t="s">
        <v>914</v>
      </c>
    </row>
    <row r="194" spans="1:5" s="11" customFormat="1">
      <c r="A194" s="66"/>
      <c r="B194" s="59"/>
      <c r="C194" s="41" t="s">
        <v>915</v>
      </c>
      <c r="D194" s="41"/>
      <c r="E194" s="41" t="s">
        <v>916</v>
      </c>
    </row>
    <row r="195" spans="1:5" s="11" customFormat="1">
      <c r="A195" s="66"/>
      <c r="B195" s="59"/>
      <c r="C195" s="41" t="s">
        <v>917</v>
      </c>
      <c r="D195" s="41"/>
      <c r="E195" s="41" t="s">
        <v>918</v>
      </c>
    </row>
    <row r="196" spans="1:5" s="11" customFormat="1">
      <c r="A196" s="66"/>
      <c r="B196" s="59"/>
      <c r="C196" s="41" t="s">
        <v>919</v>
      </c>
      <c r="D196" s="41"/>
      <c r="E196" s="41" t="s">
        <v>920</v>
      </c>
    </row>
    <row r="197" spans="1:5" s="11" customFormat="1">
      <c r="A197" s="66"/>
      <c r="B197" s="59"/>
      <c r="C197" s="41" t="s">
        <v>921</v>
      </c>
      <c r="D197" s="41"/>
      <c r="E197" s="41" t="s">
        <v>922</v>
      </c>
    </row>
    <row r="198" spans="1:5" s="11" customFormat="1">
      <c r="A198" s="66"/>
      <c r="B198" s="59"/>
      <c r="C198" s="41" t="s">
        <v>923</v>
      </c>
      <c r="D198" s="41"/>
      <c r="E198" s="41" t="s">
        <v>924</v>
      </c>
    </row>
    <row r="199" spans="1:5" s="11" customFormat="1">
      <c r="A199" s="66"/>
      <c r="B199" s="59"/>
      <c r="C199" s="41" t="s">
        <v>925</v>
      </c>
      <c r="D199" s="41"/>
      <c r="E199" s="41" t="s">
        <v>926</v>
      </c>
    </row>
    <row r="200" spans="1:5" s="11" customFormat="1">
      <c r="A200" s="66"/>
      <c r="B200" s="59"/>
      <c r="C200" s="41" t="s">
        <v>60</v>
      </c>
      <c r="D200" s="41"/>
      <c r="E200" s="41" t="s">
        <v>60</v>
      </c>
    </row>
    <row r="201" spans="1:5" s="11" customFormat="1">
      <c r="A201" s="67"/>
      <c r="B201" s="60"/>
      <c r="C201" s="41" t="s">
        <v>905</v>
      </c>
      <c r="D201" s="41"/>
      <c r="E201" s="41" t="s">
        <v>927</v>
      </c>
    </row>
    <row r="202" spans="1:5" s="11" customFormat="1">
      <c r="A202" s="101"/>
      <c r="B202" s="101" t="s">
        <v>27</v>
      </c>
      <c r="C202" s="15" t="s">
        <v>165</v>
      </c>
      <c r="D202" s="15" t="s">
        <v>928</v>
      </c>
      <c r="E202" s="15"/>
    </row>
    <row r="203" spans="1:5" s="11" customFormat="1">
      <c r="A203" s="48"/>
      <c r="B203" s="48"/>
      <c r="C203" s="15" t="s">
        <v>929</v>
      </c>
      <c r="D203" s="15"/>
      <c r="E203" s="15"/>
    </row>
    <row r="204" spans="1:5" s="11" customFormat="1">
      <c r="A204" s="48"/>
      <c r="B204" s="48"/>
      <c r="C204" s="15" t="s">
        <v>930</v>
      </c>
      <c r="D204" s="15"/>
      <c r="E204" s="15"/>
    </row>
    <row r="205" spans="1:5" s="11" customFormat="1">
      <c r="A205" s="48"/>
      <c r="B205" s="48"/>
      <c r="C205" s="15" t="s">
        <v>931</v>
      </c>
      <c r="D205" s="15"/>
      <c r="E205" s="15"/>
    </row>
    <row r="206" spans="1:5" s="11" customFormat="1">
      <c r="A206" s="48"/>
      <c r="B206" s="48"/>
      <c r="C206" s="15" t="s">
        <v>932</v>
      </c>
      <c r="D206" s="15"/>
      <c r="E206" s="15"/>
    </row>
    <row r="207" spans="1:5" s="11" customFormat="1">
      <c r="A207" s="48"/>
      <c r="B207" s="48"/>
      <c r="C207" s="15" t="s">
        <v>550</v>
      </c>
      <c r="D207" s="15"/>
      <c r="E207" s="115"/>
    </row>
    <row r="208" spans="1:5" s="11" customFormat="1">
      <c r="A208" s="48"/>
      <c r="B208" s="48"/>
      <c r="C208" s="15" t="s">
        <v>933</v>
      </c>
      <c r="D208" s="15"/>
      <c r="E208" s="15"/>
    </row>
    <row r="209" spans="1:6">
      <c r="A209" s="48"/>
      <c r="B209" s="48"/>
      <c r="C209" s="15" t="s">
        <v>934</v>
      </c>
      <c r="D209" s="15"/>
      <c r="E209" s="15"/>
      <c r="F209" s="11"/>
    </row>
    <row r="210" spans="1:6">
      <c r="A210" s="48"/>
      <c r="B210" s="48"/>
      <c r="C210" s="15" t="s">
        <v>935</v>
      </c>
      <c r="D210" s="15"/>
      <c r="E210" s="15"/>
      <c r="F210" s="11"/>
    </row>
    <row r="211" spans="1:6">
      <c r="A211" s="48"/>
      <c r="B211" s="48"/>
      <c r="C211" s="15" t="s">
        <v>936</v>
      </c>
      <c r="D211" s="15"/>
      <c r="E211" s="15"/>
      <c r="F211" s="11"/>
    </row>
    <row r="212" spans="1:6">
      <c r="A212" s="48"/>
      <c r="B212" s="48"/>
      <c r="C212" s="15" t="s">
        <v>937</v>
      </c>
      <c r="D212" s="15"/>
      <c r="E212" s="15"/>
      <c r="F212" s="11"/>
    </row>
    <row r="213" spans="1:6">
      <c r="A213" s="48"/>
      <c r="B213" s="48"/>
      <c r="C213" s="15" t="s">
        <v>938</v>
      </c>
      <c r="D213" s="15"/>
      <c r="E213" s="15"/>
      <c r="F213" s="11"/>
    </row>
    <row r="214" spans="1:6">
      <c r="A214" s="48"/>
      <c r="B214" s="48"/>
      <c r="C214" s="15" t="s">
        <v>939</v>
      </c>
      <c r="D214" s="15"/>
      <c r="E214" s="15"/>
      <c r="F214" s="11"/>
    </row>
    <row r="215" spans="1:6">
      <c r="A215" s="48"/>
      <c r="B215" s="48"/>
      <c r="C215" s="15" t="s">
        <v>940</v>
      </c>
      <c r="D215" s="15"/>
      <c r="E215" s="15"/>
      <c r="F215" s="11"/>
    </row>
    <row r="216" spans="1:6">
      <c r="A216" s="48"/>
      <c r="B216" s="48"/>
      <c r="C216" s="15" t="s">
        <v>941</v>
      </c>
      <c r="D216" s="15"/>
      <c r="E216" s="15"/>
      <c r="F216" s="11"/>
    </row>
    <row r="217" spans="1:6">
      <c r="A217" s="48"/>
      <c r="B217" s="48"/>
      <c r="C217" s="15" t="s">
        <v>172</v>
      </c>
      <c r="D217" s="15"/>
      <c r="E217" s="15" t="s">
        <v>942</v>
      </c>
      <c r="F217" s="11" t="s">
        <v>735</v>
      </c>
    </row>
    <row r="218" spans="1:6">
      <c r="A218" s="48"/>
      <c r="B218" s="48"/>
      <c r="C218" s="15" t="s">
        <v>943</v>
      </c>
      <c r="D218" s="15"/>
      <c r="E218" s="15"/>
      <c r="F218" s="11"/>
    </row>
    <row r="219" spans="1:6">
      <c r="A219" s="48"/>
      <c r="B219" s="48"/>
      <c r="C219" s="15" t="s">
        <v>944</v>
      </c>
      <c r="D219" s="15"/>
      <c r="E219" s="15"/>
      <c r="F219" s="11"/>
    </row>
    <row r="220" spans="1:6">
      <c r="A220" s="48"/>
      <c r="B220" s="48"/>
      <c r="C220" s="15" t="s">
        <v>945</v>
      </c>
      <c r="D220" s="15"/>
      <c r="E220" s="15"/>
      <c r="F220" s="11"/>
    </row>
    <row r="221" spans="1:6">
      <c r="A221" s="48"/>
      <c r="B221" s="48"/>
      <c r="C221" s="15" t="s">
        <v>946</v>
      </c>
      <c r="D221" s="15"/>
      <c r="E221" s="115"/>
      <c r="F221" s="11"/>
    </row>
    <row r="222" spans="1:6">
      <c r="A222" s="48"/>
      <c r="B222" s="48"/>
      <c r="C222" s="15" t="s">
        <v>947</v>
      </c>
      <c r="D222" s="15"/>
      <c r="E222" s="15"/>
      <c r="F222" s="11"/>
    </row>
    <row r="223" spans="1:6">
      <c r="A223" s="48"/>
      <c r="B223" s="48"/>
      <c r="C223" s="15" t="s">
        <v>948</v>
      </c>
      <c r="D223" s="15"/>
      <c r="E223" s="15"/>
      <c r="F223" s="11"/>
    </row>
    <row r="224" spans="1:6">
      <c r="A224" s="48"/>
      <c r="B224" s="48"/>
      <c r="C224" s="15" t="s">
        <v>949</v>
      </c>
      <c r="D224" s="15"/>
      <c r="E224" s="15"/>
      <c r="F224" s="11"/>
    </row>
    <row r="225" spans="1:5" s="11" customFormat="1">
      <c r="A225" s="48"/>
      <c r="B225" s="48"/>
      <c r="C225" s="15" t="s">
        <v>950</v>
      </c>
      <c r="D225" s="15"/>
      <c r="E225" s="15"/>
    </row>
    <row r="226" spans="1:5" s="11" customFormat="1">
      <c r="A226" s="48"/>
      <c r="B226" s="48"/>
      <c r="C226" s="15" t="s">
        <v>951</v>
      </c>
      <c r="D226" s="15"/>
      <c r="E226" s="15"/>
    </row>
    <row r="227" spans="1:5" s="11" customFormat="1">
      <c r="A227" s="48"/>
      <c r="B227" s="48"/>
      <c r="C227" s="15" t="s">
        <v>952</v>
      </c>
      <c r="D227" s="15"/>
      <c r="E227" s="15"/>
    </row>
    <row r="228" spans="1:5" s="11" customFormat="1">
      <c r="A228" s="48"/>
      <c r="B228" s="48"/>
      <c r="C228" s="15" t="s">
        <v>49</v>
      </c>
      <c r="D228" s="15"/>
      <c r="E228" s="15"/>
    </row>
    <row r="229" spans="1:5" s="11" customFormat="1">
      <c r="A229" s="48"/>
      <c r="B229" s="48"/>
      <c r="C229" s="15" t="s">
        <v>953</v>
      </c>
      <c r="D229" s="15"/>
      <c r="E229" s="15"/>
    </row>
    <row r="230" spans="1:5" s="11" customFormat="1">
      <c r="A230" s="48"/>
      <c r="B230" s="48"/>
      <c r="C230" s="15" t="s">
        <v>954</v>
      </c>
      <c r="D230" s="15"/>
      <c r="E230" s="15"/>
    </row>
    <row r="231" spans="1:5" s="11" customFormat="1">
      <c r="A231" s="48"/>
      <c r="B231" s="48"/>
      <c r="C231" s="15" t="s">
        <v>955</v>
      </c>
      <c r="D231" s="15"/>
      <c r="E231" s="15"/>
    </row>
    <row r="232" spans="1:5" s="11" customFormat="1">
      <c r="A232" s="48"/>
      <c r="B232" s="48"/>
      <c r="C232" s="15" t="s">
        <v>956</v>
      </c>
      <c r="D232" s="15"/>
      <c r="E232" s="15"/>
    </row>
    <row r="233" spans="1:5" s="11" customFormat="1">
      <c r="A233" s="48"/>
      <c r="B233" s="48"/>
      <c r="C233" s="15" t="s">
        <v>957</v>
      </c>
      <c r="D233" s="15"/>
      <c r="E233" s="15"/>
    </row>
    <row r="234" spans="1:5" s="11" customFormat="1">
      <c r="A234" s="48"/>
      <c r="B234" s="48"/>
      <c r="C234" s="15" t="s">
        <v>958</v>
      </c>
      <c r="D234" s="15"/>
      <c r="E234" s="15"/>
    </row>
    <row r="235" spans="1:5" s="11" customFormat="1">
      <c r="A235" s="48"/>
      <c r="B235" s="48"/>
      <c r="C235" s="15" t="s">
        <v>959</v>
      </c>
      <c r="D235" s="15"/>
      <c r="E235" s="15"/>
    </row>
    <row r="236" spans="1:5" s="11" customFormat="1">
      <c r="A236" s="48"/>
      <c r="B236" s="48"/>
      <c r="C236" s="15" t="s">
        <v>960</v>
      </c>
      <c r="D236" s="15"/>
      <c r="E236" s="15"/>
    </row>
    <row r="237" spans="1:5" s="11" customFormat="1">
      <c r="A237" s="48"/>
      <c r="B237" s="48"/>
      <c r="C237" s="15" t="s">
        <v>961</v>
      </c>
      <c r="D237" s="15"/>
      <c r="E237" s="15"/>
    </row>
    <row r="238" spans="1:5" s="11" customFormat="1">
      <c r="A238" s="48"/>
      <c r="B238" s="48"/>
      <c r="C238" s="15" t="s">
        <v>962</v>
      </c>
      <c r="D238" s="15"/>
      <c r="E238" s="115"/>
    </row>
    <row r="239" spans="1:5" s="11" customFormat="1">
      <c r="A239" s="48"/>
      <c r="B239" s="48"/>
      <c r="C239" s="15" t="s">
        <v>963</v>
      </c>
      <c r="D239" s="15"/>
      <c r="E239" s="15"/>
    </row>
    <row r="240" spans="1:5" s="11" customFormat="1">
      <c r="A240" s="48"/>
      <c r="B240" s="48"/>
      <c r="C240" s="15" t="s">
        <v>964</v>
      </c>
      <c r="D240" s="15"/>
      <c r="E240" s="15"/>
    </row>
    <row r="241" spans="1:5" s="11" customFormat="1">
      <c r="A241" s="48"/>
      <c r="B241" s="48"/>
      <c r="C241" s="15" t="s">
        <v>965</v>
      </c>
      <c r="D241" s="15"/>
      <c r="E241" s="15"/>
    </row>
    <row r="242" spans="1:5" s="11" customFormat="1">
      <c r="A242" s="48"/>
      <c r="B242" s="48"/>
      <c r="C242" s="15" t="s">
        <v>966</v>
      </c>
      <c r="D242" s="15"/>
      <c r="E242" s="15"/>
    </row>
    <row r="243" spans="1:5" s="11" customFormat="1">
      <c r="A243" s="48"/>
      <c r="B243" s="48"/>
      <c r="C243" s="15" t="s">
        <v>967</v>
      </c>
      <c r="D243" s="15"/>
      <c r="E243" s="115"/>
    </row>
    <row r="244" spans="1:5" s="11" customFormat="1">
      <c r="A244" s="48"/>
      <c r="B244" s="48"/>
      <c r="C244" s="15" t="s">
        <v>968</v>
      </c>
      <c r="D244" s="15"/>
      <c r="E244" s="15"/>
    </row>
    <row r="245" spans="1:5" s="11" customFormat="1">
      <c r="A245" s="48"/>
      <c r="B245" s="48"/>
      <c r="C245" s="15" t="s">
        <v>969</v>
      </c>
      <c r="D245" s="15"/>
      <c r="E245" s="115"/>
    </row>
    <row r="246" spans="1:5" s="11" customFormat="1">
      <c r="A246" s="48"/>
      <c r="B246" s="48"/>
      <c r="C246" s="15" t="s">
        <v>970</v>
      </c>
      <c r="D246" s="15"/>
      <c r="E246" s="115"/>
    </row>
    <row r="247" spans="1:5" s="11" customFormat="1">
      <c r="A247" s="48"/>
      <c r="B247" s="48"/>
      <c r="C247" s="15" t="s">
        <v>971</v>
      </c>
      <c r="D247" s="15"/>
      <c r="E247" s="115"/>
    </row>
    <row r="248" spans="1:5" s="11" customFormat="1">
      <c r="A248" s="48"/>
      <c r="B248" s="48"/>
      <c r="C248" s="15" t="s">
        <v>972</v>
      </c>
      <c r="D248" s="15"/>
      <c r="E248" s="15"/>
    </row>
    <row r="249" spans="1:5" s="11" customFormat="1">
      <c r="A249" s="48"/>
      <c r="B249" s="48"/>
      <c r="C249" s="15" t="s">
        <v>181</v>
      </c>
      <c r="D249" s="15"/>
      <c r="E249" s="15"/>
    </row>
    <row r="250" spans="1:5" s="11" customFormat="1">
      <c r="A250" s="48"/>
      <c r="B250" s="48"/>
      <c r="C250" s="15" t="s">
        <v>60</v>
      </c>
      <c r="D250" s="15"/>
      <c r="E250" s="15"/>
    </row>
    <row r="251" spans="1:5" s="11" customFormat="1">
      <c r="A251" s="48"/>
      <c r="B251" s="48"/>
      <c r="C251" s="15" t="s">
        <v>973</v>
      </c>
      <c r="D251" s="15"/>
      <c r="E251" s="15"/>
    </row>
    <row r="252" spans="1:5" s="11" customFormat="1">
      <c r="A252" s="48"/>
      <c r="B252" s="48"/>
      <c r="C252" s="15" t="s">
        <v>974</v>
      </c>
      <c r="D252" s="15"/>
      <c r="E252" s="15"/>
    </row>
    <row r="253" spans="1:5" s="11" customFormat="1">
      <c r="A253" s="48"/>
      <c r="B253" s="48"/>
      <c r="C253" s="15" t="s">
        <v>975</v>
      </c>
      <c r="D253" s="15"/>
      <c r="E253" s="15"/>
    </row>
    <row r="254" spans="1:5" s="11" customFormat="1">
      <c r="A254" s="48"/>
      <c r="B254" s="48"/>
      <c r="C254" s="15" t="s">
        <v>976</v>
      </c>
      <c r="D254" s="15"/>
      <c r="E254" s="15"/>
    </row>
    <row r="255" spans="1:5" s="11" customFormat="1">
      <c r="A255" s="48"/>
      <c r="B255" s="48"/>
      <c r="C255" s="15" t="s">
        <v>977</v>
      </c>
      <c r="D255" s="15"/>
      <c r="E255" s="15"/>
    </row>
    <row r="256" spans="1:5" s="11" customFormat="1">
      <c r="A256" s="48"/>
      <c r="B256" s="48"/>
      <c r="C256" s="15" t="s">
        <v>978</v>
      </c>
      <c r="D256" s="15"/>
      <c r="E256" s="15"/>
    </row>
    <row r="257" spans="1:6">
      <c r="A257" s="48"/>
      <c r="B257" s="48"/>
      <c r="C257" s="15" t="s">
        <v>979</v>
      </c>
      <c r="D257" s="15"/>
      <c r="E257" s="15"/>
      <c r="F257" s="11"/>
    </row>
    <row r="258" spans="1:6">
      <c r="A258" s="48"/>
      <c r="B258" s="48"/>
      <c r="C258" s="15" t="s">
        <v>980</v>
      </c>
      <c r="D258" s="15"/>
      <c r="E258" s="15"/>
      <c r="F258" s="11"/>
    </row>
    <row r="259" spans="1:6">
      <c r="A259" s="48"/>
      <c r="B259" s="48"/>
      <c r="C259" s="15" t="s">
        <v>981</v>
      </c>
      <c r="D259" s="15"/>
      <c r="E259" s="15"/>
      <c r="F259" s="11"/>
    </row>
    <row r="260" spans="1:6">
      <c r="A260" s="48"/>
      <c r="B260" s="48"/>
      <c r="C260" s="15" t="s">
        <v>982</v>
      </c>
      <c r="D260" s="15"/>
      <c r="E260" s="15"/>
      <c r="F260" s="11"/>
    </row>
    <row r="261" spans="1:6">
      <c r="A261" s="48"/>
      <c r="B261" s="48"/>
      <c r="C261" s="15" t="s">
        <v>983</v>
      </c>
      <c r="D261" s="15"/>
      <c r="E261" s="15"/>
      <c r="F261" s="11"/>
    </row>
    <row r="262" spans="1:6">
      <c r="A262" s="48"/>
      <c r="B262" s="48"/>
      <c r="C262" s="15" t="s">
        <v>984</v>
      </c>
      <c r="D262" s="15"/>
      <c r="E262" s="15"/>
      <c r="F262" s="11"/>
    </row>
    <row r="263" spans="1:6">
      <c r="A263" s="48"/>
      <c r="B263" s="48"/>
      <c r="C263" s="15" t="s">
        <v>985</v>
      </c>
      <c r="D263" s="15"/>
      <c r="E263" s="15"/>
      <c r="F263" s="11"/>
    </row>
    <row r="264" spans="1:6">
      <c r="A264" s="48"/>
      <c r="B264" s="48"/>
      <c r="C264" s="15" t="s">
        <v>986</v>
      </c>
      <c r="D264" s="15"/>
      <c r="E264" s="15"/>
      <c r="F264" s="11"/>
    </row>
    <row r="265" spans="1:6">
      <c r="A265" s="48"/>
      <c r="B265" s="48"/>
      <c r="C265" s="15" t="s">
        <v>987</v>
      </c>
      <c r="D265" s="15"/>
      <c r="E265" s="15"/>
      <c r="F265" s="11"/>
    </row>
    <row r="266" spans="1:6">
      <c r="A266" s="48"/>
      <c r="B266" s="48"/>
      <c r="C266" s="15" t="s">
        <v>988</v>
      </c>
      <c r="D266" s="15"/>
      <c r="E266" s="15"/>
      <c r="F266" s="11"/>
    </row>
    <row r="267" spans="1:6">
      <c r="A267" s="48"/>
      <c r="B267" s="48"/>
      <c r="C267" s="15" t="s">
        <v>989</v>
      </c>
      <c r="D267" s="15"/>
      <c r="E267" s="15"/>
      <c r="F267" s="11"/>
    </row>
    <row r="268" spans="1:6">
      <c r="A268" s="48"/>
      <c r="B268" s="48"/>
      <c r="C268" s="15" t="s">
        <v>990</v>
      </c>
      <c r="D268" s="15"/>
      <c r="E268" s="15" t="s">
        <v>991</v>
      </c>
      <c r="F268" s="11" t="s">
        <v>735</v>
      </c>
    </row>
    <row r="269" spans="1:6">
      <c r="A269" s="48"/>
      <c r="B269" s="48"/>
      <c r="C269" s="15" t="s">
        <v>992</v>
      </c>
      <c r="D269" s="15"/>
      <c r="E269" s="15" t="s">
        <v>993</v>
      </c>
      <c r="F269" s="11" t="s">
        <v>735</v>
      </c>
    </row>
    <row r="270" spans="1:6">
      <c r="A270" s="48"/>
      <c r="B270" s="48"/>
      <c r="C270" s="15" t="s">
        <v>994</v>
      </c>
      <c r="D270" s="15"/>
      <c r="E270" s="15" t="s">
        <v>995</v>
      </c>
      <c r="F270" s="11" t="s">
        <v>735</v>
      </c>
    </row>
    <row r="271" spans="1:6">
      <c r="A271" s="48"/>
      <c r="B271" s="48"/>
      <c r="C271" s="15" t="s">
        <v>996</v>
      </c>
      <c r="D271" s="15"/>
      <c r="E271" s="15"/>
      <c r="F271" s="11"/>
    </row>
    <row r="272" spans="1:6">
      <c r="A272" s="48"/>
      <c r="B272" s="48"/>
      <c r="C272" s="15" t="s">
        <v>997</v>
      </c>
      <c r="D272" s="15"/>
      <c r="E272" s="15" t="s">
        <v>998</v>
      </c>
      <c r="F272" s="11" t="s">
        <v>735</v>
      </c>
    </row>
    <row r="273" spans="1:6">
      <c r="A273" s="48"/>
      <c r="B273" s="48"/>
      <c r="C273" s="15" t="s">
        <v>999</v>
      </c>
      <c r="D273" s="15"/>
      <c r="E273" s="15"/>
      <c r="F273" s="11"/>
    </row>
    <row r="274" spans="1:6">
      <c r="A274" s="48"/>
      <c r="B274" s="48"/>
      <c r="C274" s="15" t="s">
        <v>1000</v>
      </c>
      <c r="D274" s="15"/>
      <c r="E274" s="15"/>
      <c r="F274" s="11"/>
    </row>
    <row r="275" spans="1:6">
      <c r="A275" s="48"/>
      <c r="B275" s="48"/>
      <c r="C275" s="15" t="s">
        <v>1001</v>
      </c>
      <c r="D275" s="15"/>
      <c r="E275" s="15"/>
      <c r="F275" s="11"/>
    </row>
    <row r="276" spans="1:6">
      <c r="A276" s="48"/>
      <c r="B276" s="48"/>
      <c r="C276" s="15" t="s">
        <v>1002</v>
      </c>
      <c r="D276" s="15"/>
      <c r="E276" s="15"/>
      <c r="F276" s="11"/>
    </row>
    <row r="277" spans="1:6">
      <c r="A277" s="48"/>
      <c r="B277" s="48"/>
      <c r="C277" s="15" t="s">
        <v>1003</v>
      </c>
      <c r="D277" s="15"/>
      <c r="E277" s="15"/>
      <c r="F277" s="11"/>
    </row>
    <row r="278" spans="1:6">
      <c r="A278" s="48"/>
      <c r="B278" s="48"/>
      <c r="C278" s="15" t="s">
        <v>1004</v>
      </c>
      <c r="D278" s="15"/>
      <c r="E278" s="15"/>
      <c r="F278" s="11"/>
    </row>
    <row r="279" spans="1:6">
      <c r="A279" s="48"/>
      <c r="B279" s="48"/>
      <c r="C279" s="15" t="s">
        <v>1005</v>
      </c>
      <c r="D279" s="15"/>
      <c r="E279" s="15"/>
      <c r="F279" s="11"/>
    </row>
    <row r="280" spans="1:6">
      <c r="A280" s="48"/>
      <c r="B280" s="48"/>
      <c r="C280" s="15" t="s">
        <v>1006</v>
      </c>
      <c r="D280" s="15"/>
      <c r="E280" s="15" t="s">
        <v>1007</v>
      </c>
      <c r="F280" s="11" t="s">
        <v>735</v>
      </c>
    </row>
    <row r="281" spans="1:6">
      <c r="A281" s="48"/>
      <c r="B281" s="48"/>
      <c r="C281" s="15" t="s">
        <v>1008</v>
      </c>
      <c r="D281" s="15"/>
      <c r="E281" s="15"/>
      <c r="F281" s="11"/>
    </row>
    <row r="282" spans="1:6">
      <c r="A282" s="48"/>
      <c r="B282" s="48"/>
      <c r="C282" s="15" t="s">
        <v>1009</v>
      </c>
      <c r="D282" s="15"/>
      <c r="E282" s="15" t="s">
        <v>1010</v>
      </c>
      <c r="F282" s="11" t="s">
        <v>735</v>
      </c>
    </row>
    <row r="283" spans="1:6">
      <c r="A283" s="48"/>
      <c r="B283" s="48"/>
      <c r="C283" s="15" t="s">
        <v>1011</v>
      </c>
      <c r="D283" s="15"/>
      <c r="E283" s="15"/>
      <c r="F283" s="11"/>
    </row>
    <row r="284" spans="1:6">
      <c r="A284" s="48"/>
      <c r="B284" s="48"/>
      <c r="C284" s="15" t="s">
        <v>1012</v>
      </c>
      <c r="D284" s="15"/>
      <c r="E284" s="15"/>
      <c r="F284" s="11"/>
    </row>
    <row r="285" spans="1:6">
      <c r="A285" s="48"/>
      <c r="B285" s="48"/>
      <c r="C285" s="15" t="s">
        <v>1013</v>
      </c>
      <c r="D285" s="15"/>
      <c r="E285" s="15"/>
      <c r="F285" s="11"/>
    </row>
    <row r="286" spans="1:6">
      <c r="A286" s="48"/>
      <c r="B286" s="48"/>
      <c r="C286" s="15" t="s">
        <v>1014</v>
      </c>
      <c r="D286" s="15"/>
      <c r="E286" s="15"/>
      <c r="F286" s="11"/>
    </row>
    <row r="287" spans="1:6">
      <c r="A287" s="48"/>
      <c r="B287" s="48"/>
      <c r="C287" s="15" t="s">
        <v>1015</v>
      </c>
      <c r="D287" s="15"/>
      <c r="E287" s="15" t="s">
        <v>1016</v>
      </c>
      <c r="F287" s="11" t="s">
        <v>735</v>
      </c>
    </row>
    <row r="288" spans="1:6">
      <c r="A288" s="48"/>
      <c r="B288" s="48"/>
      <c r="C288" s="15" t="s">
        <v>1017</v>
      </c>
      <c r="D288" s="15"/>
      <c r="E288" s="15"/>
      <c r="F288" s="11"/>
    </row>
    <row r="289" spans="1:6">
      <c r="A289" s="48"/>
      <c r="B289" s="48"/>
      <c r="C289" s="15" t="s">
        <v>1018</v>
      </c>
      <c r="D289" s="15"/>
      <c r="E289" s="15"/>
      <c r="F289" s="11"/>
    </row>
    <row r="290" spans="1:6">
      <c r="A290" s="48"/>
      <c r="B290" s="48"/>
      <c r="C290" s="15" t="s">
        <v>1019</v>
      </c>
      <c r="D290" s="15"/>
      <c r="E290" s="15"/>
      <c r="F290" s="11"/>
    </row>
    <row r="291" spans="1:6">
      <c r="A291" s="48"/>
      <c r="B291" s="48"/>
      <c r="C291" s="15" t="s">
        <v>1020</v>
      </c>
      <c r="D291" s="15"/>
      <c r="E291" s="15"/>
      <c r="F291" s="11"/>
    </row>
    <row r="292" spans="1:6">
      <c r="A292" s="48"/>
      <c r="B292" s="48"/>
      <c r="C292" s="15" t="s">
        <v>1021</v>
      </c>
      <c r="D292" s="15"/>
      <c r="E292" s="15"/>
      <c r="F292" s="11"/>
    </row>
    <row r="293" spans="1:6">
      <c r="A293" s="48"/>
      <c r="B293" s="48"/>
      <c r="C293" s="15" t="s">
        <v>1022</v>
      </c>
      <c r="D293" s="15"/>
      <c r="E293" s="15"/>
      <c r="F293" s="11"/>
    </row>
    <row r="294" spans="1:6">
      <c r="A294" s="48"/>
      <c r="B294" s="48"/>
      <c r="C294" s="15" t="s">
        <v>1023</v>
      </c>
      <c r="D294" s="15"/>
      <c r="E294" s="15"/>
      <c r="F294" s="11"/>
    </row>
    <row r="295" spans="1:6">
      <c r="A295" s="48"/>
      <c r="B295" s="48"/>
      <c r="C295" s="15" t="s">
        <v>1024</v>
      </c>
      <c r="D295" s="15"/>
      <c r="E295" s="15" t="s">
        <v>1025</v>
      </c>
      <c r="F295" s="11" t="s">
        <v>735</v>
      </c>
    </row>
    <row r="296" spans="1:6">
      <c r="A296" s="48"/>
      <c r="B296" s="48"/>
      <c r="C296" s="15" t="s">
        <v>1026</v>
      </c>
      <c r="D296" s="15"/>
      <c r="E296" s="15"/>
      <c r="F296" s="11"/>
    </row>
    <row r="297" spans="1:6">
      <c r="A297" s="48"/>
      <c r="B297" s="48"/>
      <c r="C297" s="15" t="s">
        <v>1027</v>
      </c>
      <c r="D297" s="15"/>
      <c r="E297" s="15"/>
      <c r="F297" s="11"/>
    </row>
    <row r="298" spans="1:6">
      <c r="A298" s="48"/>
      <c r="B298" s="48"/>
      <c r="C298" s="15" t="s">
        <v>1028</v>
      </c>
      <c r="D298" s="15"/>
      <c r="E298" s="15"/>
      <c r="F298" s="11" t="s">
        <v>735</v>
      </c>
    </row>
    <row r="299" spans="1:6">
      <c r="A299" s="48"/>
      <c r="B299" s="48"/>
      <c r="C299" s="15" t="s">
        <v>1029</v>
      </c>
      <c r="D299" s="15"/>
      <c r="E299" s="15"/>
      <c r="F299" s="11"/>
    </row>
    <row r="300" spans="1:6">
      <c r="A300" s="48"/>
      <c r="B300" s="48"/>
      <c r="C300" s="15" t="s">
        <v>1030</v>
      </c>
      <c r="D300" s="15"/>
      <c r="E300" s="15"/>
      <c r="F300" s="11"/>
    </row>
    <row r="301" spans="1:6">
      <c r="A301" s="48"/>
      <c r="B301" s="48"/>
      <c r="C301" s="15" t="s">
        <v>1031</v>
      </c>
      <c r="D301" s="15"/>
      <c r="E301" s="15"/>
      <c r="F301" s="11"/>
    </row>
    <row r="302" spans="1:6">
      <c r="A302" s="48"/>
      <c r="B302" s="48"/>
      <c r="C302" s="15" t="s">
        <v>1032</v>
      </c>
      <c r="D302" s="15"/>
      <c r="E302" s="15"/>
      <c r="F302" s="11"/>
    </row>
    <row r="303" spans="1:6">
      <c r="A303" s="48"/>
      <c r="B303" s="48"/>
      <c r="C303" s="15" t="s">
        <v>1033</v>
      </c>
      <c r="D303" s="15"/>
      <c r="E303" s="15"/>
      <c r="F303" s="11"/>
    </row>
    <row r="304" spans="1:6">
      <c r="A304" s="48"/>
      <c r="B304" s="48"/>
      <c r="C304" s="15" t="s">
        <v>1034</v>
      </c>
      <c r="D304" s="15"/>
      <c r="E304" s="15"/>
      <c r="F304" s="11"/>
    </row>
    <row r="305" spans="1:6">
      <c r="A305" s="48"/>
      <c r="B305" s="48"/>
      <c r="C305" s="15" t="s">
        <v>1035</v>
      </c>
      <c r="D305" s="15"/>
      <c r="E305" s="15"/>
      <c r="F305" s="11"/>
    </row>
    <row r="306" spans="1:6">
      <c r="A306" s="48"/>
      <c r="B306" s="48"/>
      <c r="C306" s="15" t="s">
        <v>1036</v>
      </c>
      <c r="D306" s="15"/>
      <c r="E306" s="15"/>
      <c r="F306" s="11"/>
    </row>
    <row r="307" spans="1:6">
      <c r="A307" s="48"/>
      <c r="B307" s="48"/>
      <c r="C307" s="15" t="s">
        <v>1037</v>
      </c>
      <c r="D307" s="15"/>
      <c r="E307" s="15"/>
      <c r="F307" s="11"/>
    </row>
    <row r="308" spans="1:6">
      <c r="A308" s="48"/>
      <c r="B308" s="48"/>
      <c r="C308" s="15" t="s">
        <v>1038</v>
      </c>
      <c r="D308" s="15"/>
      <c r="E308" s="15"/>
      <c r="F308" s="11" t="s">
        <v>735</v>
      </c>
    </row>
    <row r="309" spans="1:6">
      <c r="A309" s="48"/>
      <c r="B309" s="48"/>
      <c r="C309" s="15" t="s">
        <v>1039</v>
      </c>
      <c r="D309" s="15"/>
      <c r="E309" s="15"/>
      <c r="F309" s="11" t="s">
        <v>735</v>
      </c>
    </row>
    <row r="310" spans="1:6">
      <c r="A310" s="48"/>
      <c r="B310" s="48"/>
      <c r="C310" s="15" t="s">
        <v>1040</v>
      </c>
      <c r="D310" s="15"/>
      <c r="E310" s="15"/>
      <c r="F310" s="11" t="s">
        <v>735</v>
      </c>
    </row>
    <row r="311" spans="1:6">
      <c r="A311" s="48"/>
      <c r="B311" s="48"/>
      <c r="C311" s="15" t="s">
        <v>1041</v>
      </c>
      <c r="D311" s="15"/>
      <c r="E311" s="15"/>
      <c r="F311" s="11"/>
    </row>
    <row r="312" spans="1:6">
      <c r="A312" s="48"/>
      <c r="B312" s="48"/>
      <c r="C312" s="15" t="s">
        <v>1042</v>
      </c>
      <c r="D312" s="15"/>
      <c r="E312" s="15"/>
      <c r="F312" s="11"/>
    </row>
    <row r="313" spans="1:6">
      <c r="A313" s="48"/>
      <c r="B313" s="48"/>
      <c r="C313" s="15" t="s">
        <v>1043</v>
      </c>
      <c r="D313" s="15"/>
      <c r="E313" s="15"/>
      <c r="F313" s="11"/>
    </row>
    <row r="314" spans="1:6">
      <c r="A314" s="48"/>
      <c r="B314" s="48"/>
      <c r="C314" s="15" t="s">
        <v>1044</v>
      </c>
      <c r="D314" s="15"/>
      <c r="E314" s="15"/>
      <c r="F314" s="11"/>
    </row>
    <row r="315" spans="1:6">
      <c r="A315" s="48"/>
      <c r="B315" s="48"/>
      <c r="C315" s="15" t="s">
        <v>1045</v>
      </c>
      <c r="D315" s="15"/>
      <c r="E315" s="15"/>
      <c r="F315" s="11"/>
    </row>
    <row r="316" spans="1:6">
      <c r="A316" s="48"/>
      <c r="B316" s="48"/>
      <c r="C316" s="15" t="s">
        <v>1046</v>
      </c>
      <c r="D316" s="15"/>
      <c r="E316" s="115" t="s">
        <v>1047</v>
      </c>
      <c r="F316" s="11" t="s">
        <v>735</v>
      </c>
    </row>
    <row r="317" spans="1:6">
      <c r="A317" s="48"/>
      <c r="B317" s="48"/>
      <c r="C317" s="15" t="s">
        <v>1048</v>
      </c>
      <c r="D317" s="15"/>
      <c r="E317" s="15"/>
      <c r="F317" s="11"/>
    </row>
    <row r="318" spans="1:6">
      <c r="A318" s="48"/>
      <c r="B318" s="48"/>
      <c r="C318" s="15" t="s">
        <v>1049</v>
      </c>
      <c r="D318" s="15"/>
      <c r="E318" s="15"/>
      <c r="F318" s="11"/>
    </row>
    <row r="319" spans="1:6">
      <c r="A319" s="48"/>
      <c r="B319" s="48"/>
      <c r="C319" s="15" t="s">
        <v>1050</v>
      </c>
      <c r="D319" s="15"/>
      <c r="E319" s="15"/>
      <c r="F319" s="11"/>
    </row>
    <row r="320" spans="1:6">
      <c r="A320" s="48"/>
      <c r="B320" s="48"/>
      <c r="C320" s="15" t="s">
        <v>1051</v>
      </c>
      <c r="D320" s="15"/>
      <c r="E320" s="15"/>
      <c r="F320" s="11"/>
    </row>
    <row r="321" spans="1:6">
      <c r="A321" s="48"/>
      <c r="B321" s="48"/>
      <c r="C321" s="15" t="s">
        <v>1052</v>
      </c>
      <c r="D321" s="15"/>
      <c r="E321" s="15"/>
      <c r="F321" s="11"/>
    </row>
    <row r="322" spans="1:6">
      <c r="A322" s="48"/>
      <c r="B322" s="48"/>
      <c r="C322" s="15" t="s">
        <v>1053</v>
      </c>
      <c r="D322" s="15"/>
      <c r="E322" s="15"/>
      <c r="F322" s="11"/>
    </row>
    <row r="323" spans="1:6">
      <c r="A323" s="48"/>
      <c r="B323" s="48"/>
      <c r="C323" s="15" t="s">
        <v>1054</v>
      </c>
      <c r="D323" s="15"/>
      <c r="E323" s="15"/>
      <c r="F323" s="11"/>
    </row>
    <row r="324" spans="1:6">
      <c r="A324" s="48"/>
      <c r="B324" s="48"/>
      <c r="C324" s="15" t="s">
        <v>1055</v>
      </c>
      <c r="D324" s="15"/>
      <c r="E324" s="15"/>
      <c r="F324" s="11"/>
    </row>
    <row r="325" spans="1:6">
      <c r="A325" s="48"/>
      <c r="B325" s="48"/>
      <c r="C325" s="15" t="s">
        <v>237</v>
      </c>
      <c r="D325" s="15"/>
      <c r="E325" s="15"/>
      <c r="F325" s="11"/>
    </row>
    <row r="326" spans="1:6">
      <c r="A326" s="65"/>
      <c r="B326" s="55" t="s">
        <v>1056</v>
      </c>
      <c r="C326" s="41" t="s">
        <v>1057</v>
      </c>
      <c r="D326" s="55" t="s">
        <v>1056</v>
      </c>
      <c r="E326" s="41"/>
      <c r="F326" s="11" t="s">
        <v>735</v>
      </c>
    </row>
    <row r="327" spans="1:6">
      <c r="A327" s="66"/>
      <c r="B327" s="56"/>
      <c r="C327" s="41" t="s">
        <v>1058</v>
      </c>
      <c r="D327" s="41"/>
      <c r="E327" s="41"/>
      <c r="F327" s="11" t="s">
        <v>735</v>
      </c>
    </row>
    <row r="328" spans="1:6">
      <c r="A328" s="66"/>
      <c r="B328" s="56"/>
      <c r="C328" s="117" t="s">
        <v>1059</v>
      </c>
      <c r="D328" s="117"/>
      <c r="E328" s="41"/>
      <c r="F328" s="11" t="s">
        <v>735</v>
      </c>
    </row>
    <row r="329" spans="1:6">
      <c r="A329" s="66"/>
      <c r="B329" s="56"/>
      <c r="C329" s="116" t="s">
        <v>1060</v>
      </c>
      <c r="D329" s="116"/>
      <c r="E329" s="41"/>
      <c r="F329" s="11" t="s">
        <v>735</v>
      </c>
    </row>
    <row r="330" spans="1:6">
      <c r="A330" s="66"/>
      <c r="B330" s="56"/>
      <c r="C330" s="116" t="s">
        <v>1061</v>
      </c>
      <c r="D330" s="116"/>
      <c r="E330" s="41"/>
      <c r="F330" s="11" t="s">
        <v>735</v>
      </c>
    </row>
    <row r="331" spans="1:6">
      <c r="A331" s="66"/>
      <c r="B331" s="56"/>
      <c r="C331" s="116" t="s">
        <v>1062</v>
      </c>
      <c r="D331" s="116"/>
      <c r="E331" s="41"/>
      <c r="F331" s="11" t="s">
        <v>735</v>
      </c>
    </row>
    <row r="332" spans="1:6">
      <c r="A332" s="66"/>
      <c r="B332" s="56"/>
      <c r="C332" s="116" t="s">
        <v>1063</v>
      </c>
      <c r="D332" s="116"/>
      <c r="E332" s="41"/>
      <c r="F332" s="11" t="s">
        <v>735</v>
      </c>
    </row>
    <row r="333" spans="1:6">
      <c r="A333" s="66"/>
      <c r="B333" s="56"/>
      <c r="C333" s="41" t="s">
        <v>1064</v>
      </c>
      <c r="D333" s="41"/>
      <c r="E333" s="41"/>
      <c r="F333" s="11" t="s">
        <v>735</v>
      </c>
    </row>
    <row r="334" spans="1:6">
      <c r="A334" s="66"/>
      <c r="B334" s="56"/>
      <c r="C334" s="41" t="s">
        <v>1065</v>
      </c>
      <c r="D334" s="41"/>
      <c r="E334" s="41"/>
      <c r="F334" s="11" t="s">
        <v>735</v>
      </c>
    </row>
    <row r="335" spans="1:6">
      <c r="A335" s="66"/>
      <c r="B335" s="56"/>
      <c r="C335" s="41" t="s">
        <v>1066</v>
      </c>
      <c r="D335" s="41"/>
      <c r="E335" s="41"/>
      <c r="F335" s="11" t="s">
        <v>735</v>
      </c>
    </row>
    <row r="336" spans="1:6">
      <c r="A336" s="66"/>
      <c r="B336" s="56"/>
      <c r="C336" s="41" t="s">
        <v>1067</v>
      </c>
      <c r="D336" s="41"/>
      <c r="E336" s="41"/>
      <c r="F336" s="11" t="s">
        <v>735</v>
      </c>
    </row>
    <row r="337" spans="1:6">
      <c r="A337" s="66"/>
      <c r="B337" s="56"/>
      <c r="C337" s="41" t="s">
        <v>1068</v>
      </c>
      <c r="D337" s="41"/>
      <c r="E337" s="41"/>
      <c r="F337" s="11" t="s">
        <v>735</v>
      </c>
    </row>
    <row r="338" spans="1:6">
      <c r="A338" s="66"/>
      <c r="B338" s="56"/>
      <c r="C338" s="41" t="s">
        <v>1069</v>
      </c>
      <c r="D338" s="41"/>
      <c r="E338" s="41"/>
      <c r="F338" s="11" t="s">
        <v>735</v>
      </c>
    </row>
    <row r="339" spans="1:6">
      <c r="A339" s="66"/>
      <c r="B339" s="56"/>
      <c r="C339" s="41" t="s">
        <v>1070</v>
      </c>
      <c r="D339" s="41"/>
      <c r="E339" s="41"/>
      <c r="F339" s="11" t="s">
        <v>735</v>
      </c>
    </row>
    <row r="340" spans="1:6">
      <c r="A340" s="66"/>
      <c r="B340" s="56"/>
      <c r="C340" s="41" t="s">
        <v>1071</v>
      </c>
      <c r="D340" s="41"/>
      <c r="E340" s="41"/>
      <c r="F340" s="11" t="s">
        <v>735</v>
      </c>
    </row>
    <row r="341" spans="1:6">
      <c r="A341" s="66"/>
      <c r="B341" s="56"/>
      <c r="C341" s="41" t="s">
        <v>1072</v>
      </c>
      <c r="D341" s="41"/>
      <c r="E341" s="41"/>
      <c r="F341" s="11" t="s">
        <v>735</v>
      </c>
    </row>
    <row r="342" spans="1:6">
      <c r="A342" s="66"/>
      <c r="B342" s="56"/>
      <c r="C342" s="41" t="s">
        <v>1073</v>
      </c>
      <c r="D342" s="41"/>
      <c r="E342" s="41"/>
      <c r="F342" s="11" t="s">
        <v>735</v>
      </c>
    </row>
    <row r="343" spans="1:6">
      <c r="A343" s="66"/>
      <c r="B343" s="56"/>
      <c r="C343" s="41" t="s">
        <v>1074</v>
      </c>
      <c r="D343" s="41"/>
      <c r="E343" s="41"/>
      <c r="F343" s="11" t="s">
        <v>735</v>
      </c>
    </row>
    <row r="344" spans="1:6">
      <c r="A344" s="66"/>
      <c r="B344" s="56"/>
      <c r="C344" s="41" t="s">
        <v>1075</v>
      </c>
      <c r="D344" s="41"/>
      <c r="E344" s="41"/>
      <c r="F344" s="11" t="s">
        <v>735</v>
      </c>
    </row>
    <row r="345" spans="1:6">
      <c r="A345" s="66"/>
      <c r="B345" s="56"/>
      <c r="C345" s="41" t="s">
        <v>1076</v>
      </c>
      <c r="D345" s="41"/>
      <c r="E345" s="41"/>
      <c r="F345" s="11" t="s">
        <v>735</v>
      </c>
    </row>
    <row r="346" spans="1:6">
      <c r="A346" s="66"/>
      <c r="B346" s="56"/>
      <c r="C346" s="41" t="s">
        <v>1077</v>
      </c>
      <c r="D346" s="41"/>
      <c r="E346" s="41"/>
      <c r="F346" s="11" t="s">
        <v>735</v>
      </c>
    </row>
    <row r="347" spans="1:6">
      <c r="A347" s="66"/>
      <c r="B347" s="56"/>
      <c r="C347" s="41" t="s">
        <v>1078</v>
      </c>
      <c r="D347" s="41"/>
      <c r="E347" s="41"/>
      <c r="F347" s="11" t="s">
        <v>735</v>
      </c>
    </row>
    <row r="348" spans="1:6">
      <c r="A348" s="66"/>
      <c r="B348" s="56"/>
      <c r="C348" s="41" t="s">
        <v>1079</v>
      </c>
      <c r="D348" s="41"/>
      <c r="E348" s="41"/>
      <c r="F348" s="11" t="s">
        <v>735</v>
      </c>
    </row>
    <row r="349" spans="1:6">
      <c r="A349" s="66"/>
      <c r="B349" s="56"/>
      <c r="C349" s="41" t="s">
        <v>1080</v>
      </c>
      <c r="D349" s="41"/>
      <c r="E349" s="41"/>
      <c r="F349" s="11" t="s">
        <v>735</v>
      </c>
    </row>
    <row r="350" spans="1:6">
      <c r="A350" s="66"/>
      <c r="B350" s="56"/>
      <c r="C350" s="41" t="s">
        <v>1081</v>
      </c>
      <c r="D350" s="41"/>
      <c r="E350" s="41"/>
      <c r="F350" s="11" t="s">
        <v>735</v>
      </c>
    </row>
    <row r="351" spans="1:6">
      <c r="A351" s="66"/>
      <c r="B351" s="56"/>
      <c r="C351" s="41" t="s">
        <v>1082</v>
      </c>
      <c r="D351" s="41"/>
      <c r="E351" s="41"/>
      <c r="F351" s="11" t="s">
        <v>735</v>
      </c>
    </row>
    <row r="352" spans="1:6">
      <c r="A352" s="66"/>
      <c r="B352" s="56"/>
      <c r="C352" s="41" t="s">
        <v>1083</v>
      </c>
      <c r="D352" s="41"/>
      <c r="E352" s="41"/>
      <c r="F352" s="11" t="s">
        <v>735</v>
      </c>
    </row>
    <row r="353" spans="1:6">
      <c r="A353" s="66"/>
      <c r="B353" s="56"/>
      <c r="C353" s="41" t="s">
        <v>1084</v>
      </c>
      <c r="D353" s="41"/>
      <c r="E353" s="41"/>
      <c r="F353" s="11" t="s">
        <v>735</v>
      </c>
    </row>
    <row r="354" spans="1:6">
      <c r="A354" s="66"/>
      <c r="B354" s="56"/>
      <c r="C354" s="41" t="s">
        <v>1085</v>
      </c>
      <c r="D354" s="41"/>
      <c r="E354" s="41"/>
      <c r="F354" s="11" t="s">
        <v>735</v>
      </c>
    </row>
    <row r="355" spans="1:6">
      <c r="A355" s="66"/>
      <c r="B355" s="56"/>
      <c r="C355" s="41" t="s">
        <v>1086</v>
      </c>
      <c r="D355" s="41"/>
      <c r="E355" s="41"/>
      <c r="F355" s="11" t="s">
        <v>735</v>
      </c>
    </row>
    <row r="356" spans="1:6">
      <c r="A356" s="66"/>
      <c r="B356" s="56"/>
      <c r="C356" s="41" t="s">
        <v>1087</v>
      </c>
      <c r="D356" s="41"/>
      <c r="E356" s="41"/>
      <c r="F356" s="11" t="s">
        <v>735</v>
      </c>
    </row>
    <row r="357" spans="1:6">
      <c r="A357" s="66"/>
      <c r="B357" s="56"/>
      <c r="C357" s="41" t="s">
        <v>1088</v>
      </c>
      <c r="D357" s="41"/>
      <c r="E357" s="41"/>
      <c r="F357" s="11" t="s">
        <v>735</v>
      </c>
    </row>
    <row r="358" spans="1:6">
      <c r="A358" s="66"/>
      <c r="B358" s="56"/>
      <c r="C358" s="41" t="s">
        <v>1089</v>
      </c>
      <c r="D358" s="41"/>
      <c r="E358" s="41"/>
      <c r="F358" s="11" t="s">
        <v>735</v>
      </c>
    </row>
    <row r="359" spans="1:6">
      <c r="A359" s="66"/>
      <c r="B359" s="56"/>
      <c r="C359" s="41" t="s">
        <v>1090</v>
      </c>
      <c r="D359" s="41"/>
      <c r="E359" s="41"/>
      <c r="F359" s="11" t="s">
        <v>735</v>
      </c>
    </row>
    <row r="360" spans="1:6">
      <c r="A360" s="66"/>
      <c r="B360" s="56"/>
      <c r="C360" s="41" t="s">
        <v>1091</v>
      </c>
      <c r="D360" s="41"/>
      <c r="E360" s="41"/>
      <c r="F360" s="11" t="s">
        <v>735</v>
      </c>
    </row>
    <row r="361" spans="1:6">
      <c r="A361" s="66"/>
      <c r="B361" s="56"/>
      <c r="C361" s="41" t="s">
        <v>1092</v>
      </c>
      <c r="D361" s="41"/>
      <c r="E361" s="41"/>
      <c r="F361" s="11" t="s">
        <v>735</v>
      </c>
    </row>
    <row r="362" spans="1:6">
      <c r="A362" s="66"/>
      <c r="B362" s="56"/>
      <c r="C362" s="41" t="s">
        <v>1093</v>
      </c>
      <c r="D362" s="41"/>
      <c r="E362" s="41"/>
      <c r="F362" s="11" t="s">
        <v>735</v>
      </c>
    </row>
    <row r="363" spans="1:6">
      <c r="A363" s="66"/>
      <c r="B363" s="56"/>
      <c r="C363" s="41" t="s">
        <v>1094</v>
      </c>
      <c r="D363" s="41"/>
      <c r="E363" s="41"/>
      <c r="F363" s="11" t="s">
        <v>735</v>
      </c>
    </row>
    <row r="364" spans="1:6">
      <c r="A364" s="66"/>
      <c r="B364" s="56"/>
      <c r="C364" s="41" t="s">
        <v>1095</v>
      </c>
      <c r="D364" s="41"/>
      <c r="E364" s="41"/>
      <c r="F364" s="11" t="s">
        <v>735</v>
      </c>
    </row>
    <row r="365" spans="1:6">
      <c r="A365" s="66"/>
      <c r="B365" s="56"/>
      <c r="C365" s="41" t="s">
        <v>1096</v>
      </c>
      <c r="D365" s="41"/>
      <c r="E365" s="41"/>
      <c r="F365" s="11" t="s">
        <v>735</v>
      </c>
    </row>
    <row r="366" spans="1:6">
      <c r="A366" s="66"/>
      <c r="B366" s="56"/>
      <c r="C366" s="41" t="s">
        <v>1097</v>
      </c>
      <c r="D366" s="41"/>
      <c r="E366" s="41"/>
      <c r="F366" s="11" t="s">
        <v>735</v>
      </c>
    </row>
    <row r="367" spans="1:6">
      <c r="A367" s="66"/>
      <c r="B367" s="56"/>
      <c r="C367" s="41" t="s">
        <v>1098</v>
      </c>
      <c r="D367" s="41"/>
      <c r="E367" s="41"/>
      <c r="F367" s="11" t="s">
        <v>735</v>
      </c>
    </row>
    <row r="368" spans="1:6">
      <c r="A368" s="66"/>
      <c r="B368" s="56"/>
      <c r="C368" s="41" t="s">
        <v>1099</v>
      </c>
      <c r="D368" s="41"/>
      <c r="E368" s="41"/>
      <c r="F368" s="11" t="s">
        <v>735</v>
      </c>
    </row>
    <row r="369" spans="1:6">
      <c r="A369" s="66"/>
      <c r="B369" s="56"/>
      <c r="C369" s="41" t="s">
        <v>1100</v>
      </c>
      <c r="D369" s="41"/>
      <c r="E369" s="41"/>
      <c r="F369" s="11" t="s">
        <v>735</v>
      </c>
    </row>
    <row r="370" spans="1:6">
      <c r="A370" s="66"/>
      <c r="B370" s="56"/>
      <c r="C370" s="41" t="s">
        <v>1101</v>
      </c>
      <c r="D370" s="41"/>
      <c r="E370" s="41"/>
      <c r="F370" s="11" t="s">
        <v>735</v>
      </c>
    </row>
    <row r="371" spans="1:6">
      <c r="A371" s="66"/>
      <c r="B371" s="56"/>
      <c r="C371" s="41" t="s">
        <v>1102</v>
      </c>
      <c r="D371" s="41"/>
      <c r="E371" s="41"/>
      <c r="F371" s="11" t="s">
        <v>735</v>
      </c>
    </row>
    <row r="372" spans="1:6">
      <c r="A372" s="66"/>
      <c r="B372" s="56"/>
      <c r="C372" s="41" t="s">
        <v>1103</v>
      </c>
      <c r="D372" s="41"/>
      <c r="E372" s="41"/>
      <c r="F372" s="11" t="s">
        <v>735</v>
      </c>
    </row>
    <row r="373" spans="1:6">
      <c r="A373" s="66"/>
      <c r="B373" s="56"/>
      <c r="C373" s="41" t="s">
        <v>1104</v>
      </c>
      <c r="D373" s="41"/>
      <c r="E373" s="41"/>
      <c r="F373" s="11" t="s">
        <v>735</v>
      </c>
    </row>
    <row r="374" spans="1:6">
      <c r="A374" s="66"/>
      <c r="B374" s="56"/>
      <c r="C374" s="41" t="s">
        <v>1105</v>
      </c>
      <c r="D374" s="41"/>
      <c r="E374" s="41"/>
      <c r="F374" s="11" t="s">
        <v>735</v>
      </c>
    </row>
    <row r="375" spans="1:6">
      <c r="A375" s="66"/>
      <c r="B375" s="56"/>
      <c r="C375" s="41" t="s">
        <v>1106</v>
      </c>
      <c r="D375" s="41"/>
      <c r="E375" s="41"/>
      <c r="F375" s="11" t="s">
        <v>735</v>
      </c>
    </row>
    <row r="376" spans="1:6">
      <c r="A376" s="66"/>
      <c r="B376" s="56"/>
      <c r="C376" s="41" t="s">
        <v>1107</v>
      </c>
      <c r="D376" s="41"/>
      <c r="E376" s="41"/>
      <c r="F376" s="11" t="s">
        <v>735</v>
      </c>
    </row>
    <row r="377" spans="1:6">
      <c r="A377" s="66"/>
      <c r="B377" s="56"/>
      <c r="C377" s="41" t="s">
        <v>1108</v>
      </c>
      <c r="D377" s="41"/>
      <c r="E377" s="41"/>
      <c r="F377" s="11" t="s">
        <v>735</v>
      </c>
    </row>
    <row r="378" spans="1:6">
      <c r="A378" s="66"/>
      <c r="B378" s="56"/>
      <c r="C378" s="41" t="s">
        <v>1109</v>
      </c>
      <c r="D378" s="41"/>
      <c r="E378" s="41"/>
      <c r="F378" s="11" t="s">
        <v>735</v>
      </c>
    </row>
    <row r="379" spans="1:6">
      <c r="A379" s="66"/>
      <c r="B379" s="56"/>
      <c r="C379" s="41" t="s">
        <v>1110</v>
      </c>
      <c r="D379" s="41"/>
      <c r="E379" s="41"/>
      <c r="F379" s="11" t="s">
        <v>735</v>
      </c>
    </row>
    <row r="380" spans="1:6">
      <c r="A380" s="66"/>
      <c r="B380" s="56"/>
      <c r="C380" s="41" t="s">
        <v>1111</v>
      </c>
      <c r="D380" s="41"/>
      <c r="E380" s="41"/>
      <c r="F380" s="11" t="s">
        <v>735</v>
      </c>
    </row>
    <row r="381" spans="1:6">
      <c r="A381" s="66"/>
      <c r="B381" s="56"/>
      <c r="C381" s="41" t="s">
        <v>1112</v>
      </c>
      <c r="D381" s="41"/>
      <c r="E381" s="41"/>
      <c r="F381" s="11" t="s">
        <v>735</v>
      </c>
    </row>
    <row r="382" spans="1:6">
      <c r="A382" s="66"/>
      <c r="B382" s="56"/>
      <c r="C382" s="41" t="s">
        <v>1113</v>
      </c>
      <c r="D382" s="41"/>
      <c r="E382" s="41"/>
      <c r="F382" s="11" t="s">
        <v>735</v>
      </c>
    </row>
    <row r="383" spans="1:6">
      <c r="A383" s="66"/>
      <c r="B383" s="56"/>
      <c r="C383" s="41" t="s">
        <v>1114</v>
      </c>
      <c r="D383" s="41"/>
      <c r="E383" s="41"/>
      <c r="F383" s="11" t="s">
        <v>735</v>
      </c>
    </row>
    <row r="384" spans="1:6">
      <c r="A384" s="66"/>
      <c r="B384" s="56"/>
      <c r="C384" s="41" t="s">
        <v>1115</v>
      </c>
      <c r="D384" s="41"/>
      <c r="E384" s="41"/>
      <c r="F384" s="11" t="s">
        <v>735</v>
      </c>
    </row>
    <row r="385" spans="1:6">
      <c r="A385" s="66"/>
      <c r="B385" s="56"/>
      <c r="C385" s="41" t="s">
        <v>1116</v>
      </c>
      <c r="D385" s="41"/>
      <c r="E385" s="41"/>
      <c r="F385" s="11" t="s">
        <v>735</v>
      </c>
    </row>
    <row r="386" spans="1:6">
      <c r="A386" s="66"/>
      <c r="B386" s="56"/>
      <c r="C386" s="41" t="s">
        <v>1117</v>
      </c>
      <c r="D386" s="41"/>
      <c r="E386" s="41"/>
      <c r="F386" s="11" t="s">
        <v>735</v>
      </c>
    </row>
    <row r="387" spans="1:6">
      <c r="A387" s="66"/>
      <c r="B387" s="56"/>
      <c r="C387" s="41" t="s">
        <v>1118</v>
      </c>
      <c r="D387" s="41"/>
      <c r="E387" s="41"/>
      <c r="F387" s="11" t="s">
        <v>735</v>
      </c>
    </row>
    <row r="388" spans="1:6">
      <c r="A388" s="66"/>
      <c r="B388" s="56"/>
      <c r="C388" s="41" t="s">
        <v>1119</v>
      </c>
      <c r="D388" s="41"/>
      <c r="E388" s="41"/>
      <c r="F388" s="11" t="s">
        <v>735</v>
      </c>
    </row>
    <row r="389" spans="1:6">
      <c r="A389" s="66"/>
      <c r="B389" s="56"/>
      <c r="C389" s="41" t="s">
        <v>1120</v>
      </c>
      <c r="D389" s="41"/>
      <c r="E389" s="41"/>
      <c r="F389" s="11" t="s">
        <v>735</v>
      </c>
    </row>
    <row r="390" spans="1:6">
      <c r="A390" s="66"/>
      <c r="B390" s="56"/>
      <c r="C390" s="41" t="s">
        <v>1121</v>
      </c>
      <c r="D390" s="41"/>
      <c r="E390" s="41"/>
      <c r="F390" s="11" t="s">
        <v>735</v>
      </c>
    </row>
    <row r="391" spans="1:6">
      <c r="A391" s="66"/>
      <c r="B391" s="56"/>
      <c r="C391" s="41" t="s">
        <v>1122</v>
      </c>
      <c r="D391" s="41"/>
      <c r="E391" s="41"/>
      <c r="F391" s="11" t="s">
        <v>735</v>
      </c>
    </row>
    <row r="392" spans="1:6">
      <c r="A392" s="66"/>
      <c r="B392" s="56"/>
      <c r="C392" s="41" t="s">
        <v>1123</v>
      </c>
      <c r="D392" s="41"/>
      <c r="E392" s="41"/>
      <c r="F392" s="11" t="s">
        <v>735</v>
      </c>
    </row>
    <row r="393" spans="1:6">
      <c r="A393" s="66"/>
      <c r="B393" s="56"/>
      <c r="C393" s="41" t="s">
        <v>1124</v>
      </c>
      <c r="D393" s="41"/>
      <c r="E393" s="41"/>
      <c r="F393" s="11" t="s">
        <v>735</v>
      </c>
    </row>
    <row r="394" spans="1:6">
      <c r="A394" s="66"/>
      <c r="B394" s="56"/>
      <c r="C394" s="41" t="s">
        <v>1125</v>
      </c>
      <c r="D394" s="41"/>
      <c r="E394" s="41"/>
      <c r="F394" s="11" t="s">
        <v>735</v>
      </c>
    </row>
    <row r="395" spans="1:6">
      <c r="A395" s="66"/>
      <c r="B395" s="56"/>
      <c r="C395" s="41" t="s">
        <v>1126</v>
      </c>
      <c r="D395" s="41"/>
      <c r="E395" s="41"/>
      <c r="F395" s="11" t="s">
        <v>735</v>
      </c>
    </row>
    <row r="396" spans="1:6">
      <c r="A396" s="66"/>
      <c r="B396" s="56"/>
      <c r="C396" s="41" t="s">
        <v>1127</v>
      </c>
      <c r="D396" s="41"/>
      <c r="E396" s="41"/>
      <c r="F396" s="11" t="s">
        <v>735</v>
      </c>
    </row>
    <row r="397" spans="1:6">
      <c r="A397" s="66"/>
      <c r="B397" s="56"/>
      <c r="C397" s="41" t="s">
        <v>1128</v>
      </c>
      <c r="D397" s="41"/>
      <c r="E397" s="41"/>
      <c r="F397" s="11" t="s">
        <v>735</v>
      </c>
    </row>
    <row r="398" spans="1:6">
      <c r="A398" s="66"/>
      <c r="B398" s="56"/>
      <c r="C398" s="41" t="s">
        <v>1129</v>
      </c>
      <c r="D398" s="41"/>
      <c r="E398" s="41"/>
      <c r="F398" s="11" t="s">
        <v>735</v>
      </c>
    </row>
    <row r="399" spans="1:6">
      <c r="A399" s="66"/>
      <c r="B399" s="56"/>
      <c r="C399" s="41" t="s">
        <v>1130</v>
      </c>
      <c r="D399" s="41"/>
      <c r="E399" s="41"/>
      <c r="F399" s="11" t="s">
        <v>735</v>
      </c>
    </row>
    <row r="400" spans="1:6">
      <c r="A400" s="66"/>
      <c r="B400" s="56"/>
      <c r="C400" s="41" t="s">
        <v>1131</v>
      </c>
      <c r="D400" s="41"/>
      <c r="E400" s="41"/>
      <c r="F400" s="11" t="s">
        <v>735</v>
      </c>
    </row>
    <row r="401" spans="1:6">
      <c r="A401" s="66"/>
      <c r="B401" s="56"/>
      <c r="C401" s="41" t="s">
        <v>1132</v>
      </c>
      <c r="D401" s="41"/>
      <c r="E401" s="41"/>
      <c r="F401" s="11" t="s">
        <v>735</v>
      </c>
    </row>
    <row r="402" spans="1:6">
      <c r="A402" s="66"/>
      <c r="B402" s="56"/>
      <c r="C402" s="41" t="s">
        <v>1133</v>
      </c>
      <c r="D402" s="41"/>
      <c r="E402" s="41"/>
      <c r="F402" s="11" t="s">
        <v>735</v>
      </c>
    </row>
    <row r="403" spans="1:6">
      <c r="A403" s="66"/>
      <c r="B403" s="56"/>
      <c r="C403" s="41" t="s">
        <v>1134</v>
      </c>
      <c r="D403" s="41"/>
      <c r="E403" s="41"/>
      <c r="F403" s="11" t="s">
        <v>735</v>
      </c>
    </row>
    <row r="404" spans="1:6">
      <c r="A404" s="66"/>
      <c r="B404" s="56"/>
      <c r="C404" s="41" t="s">
        <v>1135</v>
      </c>
      <c r="D404" s="41"/>
      <c r="E404" s="41"/>
      <c r="F404" s="11" t="s">
        <v>735</v>
      </c>
    </row>
    <row r="405" spans="1:6">
      <c r="A405" s="66"/>
      <c r="B405" s="56"/>
      <c r="C405" s="41" t="s">
        <v>1136</v>
      </c>
      <c r="D405" s="41"/>
      <c r="E405" s="41"/>
      <c r="F405" s="11" t="s">
        <v>735</v>
      </c>
    </row>
    <row r="406" spans="1:6">
      <c r="A406" s="66"/>
      <c r="B406" s="56"/>
      <c r="C406" s="41" t="s">
        <v>1137</v>
      </c>
      <c r="D406" s="41"/>
      <c r="E406" s="41"/>
      <c r="F406" s="11" t="s">
        <v>735</v>
      </c>
    </row>
    <row r="407" spans="1:6">
      <c r="A407" s="66"/>
      <c r="B407" s="56"/>
      <c r="C407" s="41" t="s">
        <v>1138</v>
      </c>
      <c r="D407" s="41"/>
      <c r="E407" s="41"/>
      <c r="F407" s="11" t="s">
        <v>735</v>
      </c>
    </row>
    <row r="408" spans="1:6">
      <c r="A408" s="66"/>
      <c r="B408" s="56"/>
      <c r="C408" s="41" t="s">
        <v>1139</v>
      </c>
      <c r="D408" s="41"/>
      <c r="E408" s="41"/>
      <c r="F408" s="11" t="s">
        <v>735</v>
      </c>
    </row>
    <row r="409" spans="1:6">
      <c r="A409" s="66"/>
      <c r="B409" s="56"/>
      <c r="C409" s="41" t="s">
        <v>1140</v>
      </c>
      <c r="D409" s="41"/>
      <c r="E409" s="41"/>
      <c r="F409" s="11" t="s">
        <v>735</v>
      </c>
    </row>
    <row r="410" spans="1:6">
      <c r="A410" s="66"/>
      <c r="B410" s="56"/>
      <c r="C410" s="41" t="s">
        <v>1141</v>
      </c>
      <c r="D410" s="41"/>
      <c r="E410" s="41"/>
      <c r="F410" s="11" t="s">
        <v>735</v>
      </c>
    </row>
    <row r="411" spans="1:6">
      <c r="A411" s="66"/>
      <c r="B411" s="56"/>
      <c r="C411" s="41" t="s">
        <v>1142</v>
      </c>
      <c r="D411" s="41"/>
      <c r="E411" s="41"/>
      <c r="F411" s="11" t="s">
        <v>735</v>
      </c>
    </row>
    <row r="412" spans="1:6">
      <c r="A412" s="66"/>
      <c r="B412" s="56"/>
      <c r="C412" s="41" t="s">
        <v>1143</v>
      </c>
      <c r="D412" s="41"/>
      <c r="E412" s="41"/>
      <c r="F412" s="11" t="s">
        <v>735</v>
      </c>
    </row>
    <row r="413" spans="1:6">
      <c r="A413" s="66"/>
      <c r="B413" s="56"/>
      <c r="C413" s="41" t="s">
        <v>1144</v>
      </c>
      <c r="D413" s="41"/>
      <c r="E413" s="41"/>
      <c r="F413" s="11" t="s">
        <v>735</v>
      </c>
    </row>
    <row r="414" spans="1:6">
      <c r="A414" s="66"/>
      <c r="B414" s="56"/>
      <c r="C414" s="41" t="s">
        <v>1145</v>
      </c>
      <c r="D414" s="41"/>
      <c r="E414" s="41"/>
      <c r="F414" s="11" t="s">
        <v>735</v>
      </c>
    </row>
    <row r="415" spans="1:6">
      <c r="A415" s="66"/>
      <c r="B415" s="56"/>
      <c r="C415" s="41" t="s">
        <v>1146</v>
      </c>
      <c r="D415" s="41"/>
      <c r="E415" s="41"/>
      <c r="F415" s="11" t="s">
        <v>735</v>
      </c>
    </row>
    <row r="416" spans="1:6">
      <c r="A416" s="66"/>
      <c r="B416" s="56"/>
      <c r="C416" s="41" t="s">
        <v>1147</v>
      </c>
      <c r="D416" s="41"/>
      <c r="E416" s="41"/>
      <c r="F416" s="11" t="s">
        <v>735</v>
      </c>
    </row>
    <row r="417" spans="1:6">
      <c r="A417" s="66"/>
      <c r="B417" s="56"/>
      <c r="C417" s="41" t="s">
        <v>1148</v>
      </c>
      <c r="D417" s="41"/>
      <c r="E417" s="41"/>
      <c r="F417" s="11" t="s">
        <v>735</v>
      </c>
    </row>
    <row r="418" spans="1:6">
      <c r="A418" s="66"/>
      <c r="B418" s="56"/>
      <c r="C418" s="41" t="s">
        <v>1149</v>
      </c>
      <c r="D418" s="41"/>
      <c r="E418" s="41"/>
      <c r="F418" s="11" t="s">
        <v>735</v>
      </c>
    </row>
    <row r="419" spans="1:6">
      <c r="A419" s="66"/>
      <c r="B419" s="56"/>
      <c r="C419" s="41" t="s">
        <v>1150</v>
      </c>
      <c r="D419" s="41"/>
      <c r="E419" s="41"/>
      <c r="F419" s="11" t="s">
        <v>735</v>
      </c>
    </row>
    <row r="420" spans="1:6">
      <c r="A420" s="66"/>
      <c r="B420" s="56"/>
      <c r="C420" s="41" t="s">
        <v>1151</v>
      </c>
      <c r="D420" s="41"/>
      <c r="E420" s="41"/>
      <c r="F420" s="11" t="s">
        <v>735</v>
      </c>
    </row>
    <row r="421" spans="1:6">
      <c r="A421" s="66"/>
      <c r="B421" s="56"/>
      <c r="C421" s="41" t="s">
        <v>1152</v>
      </c>
      <c r="D421" s="41"/>
      <c r="E421" s="41"/>
      <c r="F421" s="11" t="s">
        <v>735</v>
      </c>
    </row>
    <row r="422" spans="1:6">
      <c r="A422" s="66"/>
      <c r="B422" s="56"/>
      <c r="C422" s="41" t="s">
        <v>1153</v>
      </c>
      <c r="D422" s="41"/>
      <c r="E422" s="41"/>
      <c r="F422" s="11" t="s">
        <v>735</v>
      </c>
    </row>
    <row r="423" spans="1:6">
      <c r="A423" s="66"/>
      <c r="B423" s="56"/>
      <c r="C423" s="41" t="s">
        <v>1154</v>
      </c>
      <c r="D423" s="41"/>
      <c r="E423" s="41"/>
      <c r="F423" s="11" t="s">
        <v>735</v>
      </c>
    </row>
    <row r="424" spans="1:6">
      <c r="A424" s="66"/>
      <c r="B424" s="56"/>
      <c r="C424" s="41" t="s">
        <v>1155</v>
      </c>
      <c r="D424" s="41"/>
      <c r="E424" s="41"/>
      <c r="F424" s="11" t="s">
        <v>735</v>
      </c>
    </row>
    <row r="425" spans="1:6">
      <c r="A425" s="66"/>
      <c r="B425" s="56"/>
      <c r="C425" s="41" t="s">
        <v>1156</v>
      </c>
      <c r="D425" s="41"/>
      <c r="E425" s="41"/>
      <c r="F425" s="11" t="s">
        <v>735</v>
      </c>
    </row>
    <row r="426" spans="1:6">
      <c r="A426" s="66"/>
      <c r="B426" s="56"/>
      <c r="C426" s="41" t="s">
        <v>1157</v>
      </c>
      <c r="D426" s="41"/>
      <c r="E426" s="41"/>
      <c r="F426" s="11" t="s">
        <v>735</v>
      </c>
    </row>
    <row r="427" spans="1:6">
      <c r="A427" s="66"/>
      <c r="B427" s="56"/>
      <c r="C427" s="41" t="s">
        <v>1158</v>
      </c>
      <c r="D427" s="41"/>
      <c r="E427" s="41"/>
      <c r="F427" s="11" t="s">
        <v>735</v>
      </c>
    </row>
    <row r="428" spans="1:6">
      <c r="A428" s="66"/>
      <c r="B428" s="56"/>
      <c r="C428" s="41" t="s">
        <v>1159</v>
      </c>
      <c r="D428" s="41"/>
      <c r="E428" s="41"/>
      <c r="F428" s="11" t="s">
        <v>735</v>
      </c>
    </row>
    <row r="429" spans="1:6">
      <c r="A429" s="66"/>
      <c r="B429" s="56"/>
      <c r="C429" s="41" t="s">
        <v>1160</v>
      </c>
      <c r="D429" s="41"/>
      <c r="E429" s="41"/>
      <c r="F429" s="11" t="s">
        <v>735</v>
      </c>
    </row>
    <row r="430" spans="1:6">
      <c r="A430" s="66"/>
      <c r="B430" s="56"/>
      <c r="C430" s="41" t="s">
        <v>1161</v>
      </c>
      <c r="D430" s="41"/>
      <c r="E430" s="41"/>
      <c r="F430" s="11" t="s">
        <v>735</v>
      </c>
    </row>
    <row r="431" spans="1:6">
      <c r="A431" s="66"/>
      <c r="B431" s="56"/>
      <c r="C431" s="41" t="s">
        <v>1162</v>
      </c>
      <c r="D431" s="41"/>
      <c r="E431" s="41"/>
      <c r="F431" s="11" t="s">
        <v>735</v>
      </c>
    </row>
    <row r="432" spans="1:6">
      <c r="A432" s="66"/>
      <c r="B432" s="56"/>
      <c r="C432" s="41" t="s">
        <v>1163</v>
      </c>
      <c r="D432" s="41"/>
      <c r="E432" s="41"/>
      <c r="F432" s="11" t="s">
        <v>735</v>
      </c>
    </row>
    <row r="433" spans="1:6">
      <c r="A433" s="66"/>
      <c r="B433" s="56"/>
      <c r="C433" s="41" t="s">
        <v>1164</v>
      </c>
      <c r="D433" s="41"/>
      <c r="E433" s="41"/>
      <c r="F433" s="11" t="s">
        <v>735</v>
      </c>
    </row>
    <row r="434" spans="1:6">
      <c r="A434" s="66"/>
      <c r="B434" s="56"/>
      <c r="C434" s="41" t="s">
        <v>1165</v>
      </c>
      <c r="D434" s="41"/>
      <c r="E434" s="41"/>
      <c r="F434" s="11" t="s">
        <v>735</v>
      </c>
    </row>
    <row r="435" spans="1:6">
      <c r="A435" s="66"/>
      <c r="B435" s="56"/>
      <c r="C435" s="41" t="s">
        <v>1166</v>
      </c>
      <c r="D435" s="41"/>
      <c r="E435" s="41"/>
      <c r="F435" s="11" t="s">
        <v>735</v>
      </c>
    </row>
    <row r="436" spans="1:6">
      <c r="A436" s="66"/>
      <c r="B436" s="56"/>
      <c r="C436" s="41" t="s">
        <v>1167</v>
      </c>
      <c r="D436" s="41"/>
      <c r="E436" s="41"/>
      <c r="F436" s="11" t="s">
        <v>735</v>
      </c>
    </row>
    <row r="437" spans="1:6">
      <c r="A437" s="66"/>
      <c r="B437" s="56"/>
      <c r="C437" s="41" t="s">
        <v>1168</v>
      </c>
      <c r="D437" s="41"/>
      <c r="E437" s="41"/>
      <c r="F437" s="11" t="s">
        <v>735</v>
      </c>
    </row>
    <row r="438" spans="1:6">
      <c r="A438" s="66"/>
      <c r="B438" s="56"/>
      <c r="C438" s="41" t="s">
        <v>1169</v>
      </c>
      <c r="D438" s="41"/>
      <c r="E438" s="41"/>
      <c r="F438" s="11" t="s">
        <v>735</v>
      </c>
    </row>
    <row r="439" spans="1:6">
      <c r="A439" s="66"/>
      <c r="B439" s="56"/>
      <c r="C439" s="41" t="s">
        <v>1170</v>
      </c>
      <c r="D439" s="41"/>
      <c r="E439" s="41"/>
      <c r="F439" s="11" t="s">
        <v>735</v>
      </c>
    </row>
    <row r="440" spans="1:6">
      <c r="A440" s="66"/>
      <c r="B440" s="56"/>
      <c r="C440" s="41" t="s">
        <v>1171</v>
      </c>
      <c r="D440" s="41"/>
      <c r="E440" s="41"/>
      <c r="F440" s="11" t="s">
        <v>735</v>
      </c>
    </row>
    <row r="441" spans="1:6">
      <c r="A441" s="66"/>
      <c r="B441" s="56"/>
      <c r="C441" s="41" t="s">
        <v>1172</v>
      </c>
      <c r="D441" s="41"/>
      <c r="E441" s="41"/>
      <c r="F441" s="11" t="s">
        <v>735</v>
      </c>
    </row>
    <row r="442" spans="1:6">
      <c r="A442" s="66"/>
      <c r="B442" s="56"/>
      <c r="C442" s="41" t="s">
        <v>1173</v>
      </c>
      <c r="D442" s="41"/>
      <c r="E442" s="41"/>
      <c r="F442" s="11" t="s">
        <v>735</v>
      </c>
    </row>
    <row r="443" spans="1:6">
      <c r="A443" s="66"/>
      <c r="B443" s="56"/>
      <c r="C443" s="41" t="s">
        <v>1174</v>
      </c>
      <c r="D443" s="41"/>
      <c r="E443" s="41"/>
      <c r="F443" s="11" t="s">
        <v>735</v>
      </c>
    </row>
    <row r="444" spans="1:6">
      <c r="A444" s="66"/>
      <c r="B444" s="56"/>
      <c r="C444" s="41" t="s">
        <v>1175</v>
      </c>
      <c r="D444" s="41"/>
      <c r="E444" s="41"/>
      <c r="F444" s="11" t="s">
        <v>735</v>
      </c>
    </row>
    <row r="445" spans="1:6">
      <c r="A445" s="66"/>
      <c r="B445" s="56"/>
      <c r="C445" s="41" t="s">
        <v>1176</v>
      </c>
      <c r="D445" s="41"/>
      <c r="E445" s="41"/>
      <c r="F445" s="11" t="s">
        <v>735</v>
      </c>
    </row>
    <row r="446" spans="1:6">
      <c r="A446" s="66"/>
      <c r="B446" s="56"/>
      <c r="C446" s="41" t="s">
        <v>1177</v>
      </c>
      <c r="D446" s="41"/>
      <c r="E446" s="41"/>
      <c r="F446" s="11" t="s">
        <v>735</v>
      </c>
    </row>
    <row r="447" spans="1:6">
      <c r="A447" s="66"/>
      <c r="B447" s="56"/>
      <c r="C447" s="41" t="s">
        <v>1178</v>
      </c>
      <c r="D447" s="41"/>
      <c r="E447" s="41"/>
      <c r="F447" s="11" t="s">
        <v>735</v>
      </c>
    </row>
    <row r="448" spans="1:6">
      <c r="A448" s="66"/>
      <c r="B448" s="56"/>
      <c r="C448" s="41" t="s">
        <v>1179</v>
      </c>
      <c r="D448" s="41"/>
      <c r="E448" s="41"/>
      <c r="F448" s="11" t="s">
        <v>735</v>
      </c>
    </row>
    <row r="449" spans="1:6">
      <c r="A449" s="66"/>
      <c r="B449" s="56"/>
      <c r="C449" s="41" t="s">
        <v>1180</v>
      </c>
      <c r="D449" s="41"/>
      <c r="E449" s="41"/>
      <c r="F449" s="11" t="s">
        <v>735</v>
      </c>
    </row>
    <row r="450" spans="1:6">
      <c r="A450" s="66"/>
      <c r="B450" s="56"/>
      <c r="C450" s="41" t="s">
        <v>1181</v>
      </c>
      <c r="D450" s="41"/>
      <c r="E450" s="41"/>
      <c r="F450" s="11" t="s">
        <v>735</v>
      </c>
    </row>
    <row r="451" spans="1:6">
      <c r="A451" s="66"/>
      <c r="B451" s="56"/>
      <c r="C451" s="41" t="s">
        <v>1182</v>
      </c>
      <c r="D451" s="41"/>
      <c r="E451" s="41"/>
      <c r="F451" s="11" t="s">
        <v>735</v>
      </c>
    </row>
    <row r="452" spans="1:6">
      <c r="A452" s="66"/>
      <c r="B452" s="56"/>
      <c r="C452" s="41" t="s">
        <v>1183</v>
      </c>
      <c r="D452" s="41"/>
      <c r="E452" s="41"/>
      <c r="F452" s="11" t="s">
        <v>735</v>
      </c>
    </row>
    <row r="453" spans="1:6">
      <c r="A453" s="66"/>
      <c r="B453" s="56"/>
      <c r="C453" s="41" t="s">
        <v>1184</v>
      </c>
      <c r="D453" s="41"/>
      <c r="E453" s="41"/>
      <c r="F453" s="11" t="s">
        <v>735</v>
      </c>
    </row>
    <row r="454" spans="1:6">
      <c r="A454" s="66"/>
      <c r="B454" s="56"/>
      <c r="C454" s="41" t="s">
        <v>1185</v>
      </c>
      <c r="D454" s="41"/>
      <c r="E454" s="41"/>
      <c r="F454" s="11" t="s">
        <v>735</v>
      </c>
    </row>
    <row r="455" spans="1:6">
      <c r="A455" s="66"/>
      <c r="B455" s="56"/>
      <c r="C455" s="41" t="s">
        <v>1186</v>
      </c>
      <c r="D455" s="41"/>
      <c r="E455" s="41"/>
      <c r="F455" s="11" t="s">
        <v>735</v>
      </c>
    </row>
    <row r="456" spans="1:6">
      <c r="A456" s="66"/>
      <c r="B456" s="56"/>
      <c r="C456" s="41" t="s">
        <v>1187</v>
      </c>
      <c r="D456" s="41"/>
      <c r="E456" s="41"/>
      <c r="F456" s="11" t="s">
        <v>735</v>
      </c>
    </row>
    <row r="457" spans="1:6">
      <c r="A457" s="66"/>
      <c r="B457" s="56"/>
      <c r="C457" s="41" t="s">
        <v>1188</v>
      </c>
      <c r="D457" s="41"/>
      <c r="E457" s="41"/>
      <c r="F457" s="11" t="s">
        <v>735</v>
      </c>
    </row>
    <row r="458" spans="1:6">
      <c r="A458" s="66"/>
      <c r="B458" s="56"/>
      <c r="C458" s="41" t="s">
        <v>1189</v>
      </c>
      <c r="D458" s="41"/>
      <c r="E458" s="41"/>
      <c r="F458" s="11" t="s">
        <v>735</v>
      </c>
    </row>
    <row r="459" spans="1:6">
      <c r="A459" s="66"/>
      <c r="B459" s="56"/>
      <c r="C459" s="41" t="s">
        <v>1190</v>
      </c>
      <c r="D459" s="41"/>
      <c r="E459" s="41"/>
      <c r="F459" s="11" t="s">
        <v>735</v>
      </c>
    </row>
    <row r="460" spans="1:6">
      <c r="A460" s="66"/>
      <c r="B460" s="56"/>
      <c r="C460" s="41" t="s">
        <v>1191</v>
      </c>
      <c r="D460" s="41"/>
      <c r="E460" s="41"/>
      <c r="F460" s="11" t="s">
        <v>735</v>
      </c>
    </row>
    <row r="461" spans="1:6">
      <c r="A461" s="66"/>
      <c r="B461" s="56"/>
      <c r="C461" s="41" t="s">
        <v>1192</v>
      </c>
      <c r="D461" s="41"/>
      <c r="E461" s="41"/>
      <c r="F461" s="11" t="s">
        <v>735</v>
      </c>
    </row>
    <row r="462" spans="1:6">
      <c r="A462" s="66"/>
      <c r="B462" s="56"/>
      <c r="C462" s="41" t="s">
        <v>1193</v>
      </c>
      <c r="D462" s="41"/>
      <c r="E462" s="41"/>
      <c r="F462" s="11" t="s">
        <v>735</v>
      </c>
    </row>
    <row r="463" spans="1:6">
      <c r="A463" s="66"/>
      <c r="B463" s="56"/>
      <c r="C463" s="41" t="s">
        <v>1194</v>
      </c>
      <c r="D463" s="41"/>
      <c r="E463" s="41"/>
      <c r="F463" s="11" t="s">
        <v>735</v>
      </c>
    </row>
    <row r="464" spans="1:6">
      <c r="A464" s="66"/>
      <c r="B464" s="56"/>
      <c r="C464" s="41" t="s">
        <v>1195</v>
      </c>
      <c r="D464" s="41"/>
      <c r="E464" s="41"/>
      <c r="F464" s="11" t="s">
        <v>735</v>
      </c>
    </row>
    <row r="465" spans="1:6">
      <c r="A465" s="66"/>
      <c r="B465" s="56"/>
      <c r="C465" s="41" t="s">
        <v>1196</v>
      </c>
      <c r="D465" s="41"/>
      <c r="E465" s="41"/>
      <c r="F465" s="11" t="s">
        <v>735</v>
      </c>
    </row>
    <row r="466" spans="1:6">
      <c r="A466" s="66"/>
      <c r="B466" s="56"/>
      <c r="C466" s="41" t="s">
        <v>1197</v>
      </c>
      <c r="D466" s="41"/>
      <c r="E466" s="41"/>
      <c r="F466" s="11" t="s">
        <v>735</v>
      </c>
    </row>
    <row r="467" spans="1:6">
      <c r="A467" s="66"/>
      <c r="B467" s="56"/>
      <c r="C467" s="41" t="s">
        <v>1198</v>
      </c>
      <c r="D467" s="41"/>
      <c r="E467" s="41"/>
      <c r="F467" s="11" t="s">
        <v>735</v>
      </c>
    </row>
    <row r="468" spans="1:6">
      <c r="A468" s="66"/>
      <c r="B468" s="56"/>
      <c r="C468" s="41" t="s">
        <v>1199</v>
      </c>
      <c r="D468" s="41"/>
      <c r="E468" s="41"/>
      <c r="F468" s="11" t="s">
        <v>735</v>
      </c>
    </row>
    <row r="469" spans="1:6">
      <c r="A469" s="66"/>
      <c r="B469" s="56"/>
      <c r="C469" s="41" t="s">
        <v>1200</v>
      </c>
      <c r="D469" s="41"/>
      <c r="E469" s="41"/>
      <c r="F469" s="11" t="s">
        <v>735</v>
      </c>
    </row>
    <row r="470" spans="1:6">
      <c r="A470" s="66"/>
      <c r="B470" s="56"/>
      <c r="C470" s="41" t="s">
        <v>1201</v>
      </c>
      <c r="D470" s="41"/>
      <c r="E470" s="41"/>
      <c r="F470" s="11" t="s">
        <v>735</v>
      </c>
    </row>
    <row r="471" spans="1:6">
      <c r="A471" s="66"/>
      <c r="B471" s="56"/>
      <c r="C471" s="41" t="s">
        <v>1202</v>
      </c>
      <c r="D471" s="41"/>
      <c r="E471" s="41"/>
      <c r="F471" s="11" t="s">
        <v>735</v>
      </c>
    </row>
    <row r="472" spans="1:6">
      <c r="A472" s="66"/>
      <c r="B472" s="56"/>
      <c r="C472" s="41" t="s">
        <v>1203</v>
      </c>
      <c r="D472" s="41"/>
      <c r="E472" s="41"/>
      <c r="F472" s="11" t="s">
        <v>735</v>
      </c>
    </row>
    <row r="473" spans="1:6">
      <c r="A473" s="66"/>
      <c r="B473" s="56"/>
      <c r="C473" s="41" t="s">
        <v>1204</v>
      </c>
      <c r="D473" s="41"/>
      <c r="E473" s="41"/>
      <c r="F473" s="11" t="s">
        <v>735</v>
      </c>
    </row>
    <row r="474" spans="1:6">
      <c r="A474" s="66"/>
      <c r="B474" s="56"/>
      <c r="C474" s="41" t="s">
        <v>1205</v>
      </c>
      <c r="D474" s="41"/>
      <c r="E474" s="41"/>
      <c r="F474" s="11" t="s">
        <v>735</v>
      </c>
    </row>
    <row r="475" spans="1:6">
      <c r="A475" s="66"/>
      <c r="B475" s="56"/>
      <c r="C475" s="41" t="s">
        <v>1206</v>
      </c>
      <c r="D475" s="41"/>
      <c r="E475" s="41"/>
      <c r="F475" s="11" t="s">
        <v>735</v>
      </c>
    </row>
    <row r="476" spans="1:6">
      <c r="A476" s="66"/>
      <c r="B476" s="56"/>
      <c r="C476" s="41" t="s">
        <v>1207</v>
      </c>
      <c r="D476" s="41"/>
      <c r="E476" s="41"/>
      <c r="F476" s="11" t="s">
        <v>735</v>
      </c>
    </row>
    <row r="477" spans="1:6">
      <c r="A477" s="66"/>
      <c r="B477" s="56"/>
      <c r="C477" s="41" t="s">
        <v>1208</v>
      </c>
      <c r="D477" s="41"/>
      <c r="E477" s="41"/>
      <c r="F477" s="11" t="s">
        <v>735</v>
      </c>
    </row>
    <row r="478" spans="1:6">
      <c r="A478" s="66"/>
      <c r="B478" s="56"/>
      <c r="C478" s="41" t="s">
        <v>1209</v>
      </c>
      <c r="D478" s="41"/>
      <c r="E478" s="41"/>
      <c r="F478" s="11" t="s">
        <v>735</v>
      </c>
    </row>
    <row r="479" spans="1:6">
      <c r="A479" s="66"/>
      <c r="B479" s="56"/>
      <c r="C479" s="41" t="s">
        <v>1210</v>
      </c>
      <c r="D479" s="41"/>
      <c r="E479" s="41"/>
      <c r="F479" s="11" t="s">
        <v>735</v>
      </c>
    </row>
    <row r="480" spans="1:6">
      <c r="A480" s="66"/>
      <c r="B480" s="56"/>
      <c r="C480" s="41" t="s">
        <v>1211</v>
      </c>
      <c r="D480" s="41"/>
      <c r="E480" s="41"/>
      <c r="F480" s="11" t="s">
        <v>735</v>
      </c>
    </row>
    <row r="481" spans="1:6">
      <c r="A481" s="66"/>
      <c r="B481" s="56"/>
      <c r="C481" s="41" t="s">
        <v>1212</v>
      </c>
      <c r="D481" s="41"/>
      <c r="E481" s="41"/>
      <c r="F481" s="11" t="s">
        <v>735</v>
      </c>
    </row>
    <row r="482" spans="1:6">
      <c r="A482" s="66"/>
      <c r="B482" s="56"/>
      <c r="C482" s="41" t="s">
        <v>1213</v>
      </c>
      <c r="D482" s="41"/>
      <c r="E482" s="41"/>
      <c r="F482" s="11" t="s">
        <v>735</v>
      </c>
    </row>
    <row r="483" spans="1:6">
      <c r="A483" s="66"/>
      <c r="B483" s="56"/>
      <c r="C483" s="41" t="s">
        <v>1214</v>
      </c>
      <c r="D483" s="41"/>
      <c r="E483" s="41"/>
      <c r="F483" s="11" t="s">
        <v>735</v>
      </c>
    </row>
    <row r="484" spans="1:6">
      <c r="A484" s="66"/>
      <c r="B484" s="56"/>
      <c r="C484" s="41" t="s">
        <v>1215</v>
      </c>
      <c r="D484" s="41"/>
      <c r="E484" s="41"/>
      <c r="F484" s="11" t="s">
        <v>735</v>
      </c>
    </row>
    <row r="485" spans="1:6">
      <c r="A485" s="66"/>
      <c r="B485" s="56"/>
      <c r="C485" s="41" t="s">
        <v>1216</v>
      </c>
      <c r="D485" s="41"/>
      <c r="E485" s="41"/>
      <c r="F485" s="11" t="s">
        <v>735</v>
      </c>
    </row>
    <row r="486" spans="1:6">
      <c r="A486" s="66"/>
      <c r="B486" s="56"/>
      <c r="C486" s="41" t="s">
        <v>1217</v>
      </c>
      <c r="D486" s="41"/>
      <c r="E486" s="41"/>
      <c r="F486" s="11" t="s">
        <v>735</v>
      </c>
    </row>
    <row r="487" spans="1:6">
      <c r="A487" s="66"/>
      <c r="B487" s="56"/>
      <c r="C487" s="41" t="s">
        <v>60</v>
      </c>
      <c r="D487" s="41"/>
      <c r="E487" s="41"/>
      <c r="F487" s="11"/>
    </row>
    <row r="488" spans="1:6">
      <c r="A488" s="66"/>
      <c r="B488" s="56"/>
      <c r="C488" s="41" t="s">
        <v>1218</v>
      </c>
      <c r="D488" s="41"/>
      <c r="E488" s="41"/>
      <c r="F488" s="11"/>
    </row>
    <row r="489" spans="1:6">
      <c r="A489" s="66"/>
      <c r="B489" s="56"/>
      <c r="C489" s="41" t="s">
        <v>1219</v>
      </c>
      <c r="D489" s="41"/>
      <c r="E489" s="41"/>
      <c r="F489" s="11"/>
    </row>
    <row r="490" spans="1:6">
      <c r="A490" s="66"/>
      <c r="B490" s="56"/>
      <c r="C490" s="41" t="s">
        <v>1220</v>
      </c>
      <c r="D490" s="41"/>
      <c r="E490" s="41"/>
      <c r="F490" s="11"/>
    </row>
    <row r="491" spans="1:6">
      <c r="A491" s="66"/>
      <c r="B491" s="56"/>
      <c r="C491" s="41" t="s">
        <v>1221</v>
      </c>
      <c r="D491" s="41"/>
      <c r="E491" s="41"/>
      <c r="F491" s="11"/>
    </row>
    <row r="492" spans="1:6">
      <c r="A492" s="66"/>
      <c r="B492" s="56"/>
      <c r="C492" s="41" t="s">
        <v>1222</v>
      </c>
      <c r="D492" s="41"/>
      <c r="E492" s="41"/>
      <c r="F492" s="11"/>
    </row>
    <row r="493" spans="1:6">
      <c r="A493" s="66"/>
      <c r="B493" s="56"/>
      <c r="C493" s="41" t="s">
        <v>1223</v>
      </c>
      <c r="D493" s="41"/>
      <c r="E493" s="41"/>
      <c r="F493" s="11"/>
    </row>
    <row r="494" spans="1:6">
      <c r="A494" s="66"/>
      <c r="B494" s="56"/>
      <c r="C494" s="41" t="s">
        <v>1224</v>
      </c>
      <c r="D494" s="41"/>
      <c r="E494" s="41"/>
      <c r="F494" s="11"/>
    </row>
    <row r="495" spans="1:6">
      <c r="A495" s="66"/>
      <c r="B495" s="56"/>
      <c r="C495" s="41" t="s">
        <v>1225</v>
      </c>
      <c r="D495" s="41"/>
      <c r="E495" s="41"/>
      <c r="F495" s="11"/>
    </row>
    <row r="496" spans="1:6">
      <c r="A496" s="67"/>
      <c r="B496" s="57"/>
      <c r="C496" s="41" t="s">
        <v>237</v>
      </c>
      <c r="D496" s="41"/>
      <c r="E496" s="41"/>
      <c r="F496" s="11"/>
    </row>
    <row r="497" spans="1:5" s="11" customFormat="1">
      <c r="A497" s="101"/>
      <c r="B497" s="106" t="s">
        <v>1226</v>
      </c>
      <c r="C497" s="39" t="s">
        <v>931</v>
      </c>
      <c r="D497" s="39" t="s">
        <v>456</v>
      </c>
      <c r="E497" s="39"/>
    </row>
    <row r="498" spans="1:5" s="11" customFormat="1">
      <c r="A498" s="48"/>
      <c r="B498" s="106"/>
      <c r="C498" s="39" t="s">
        <v>1227</v>
      </c>
      <c r="D498" s="39"/>
      <c r="E498" s="39"/>
    </row>
    <row r="499" spans="1:5" s="11" customFormat="1">
      <c r="A499" s="48"/>
      <c r="B499" s="106"/>
      <c r="C499" s="39" t="s">
        <v>1228</v>
      </c>
      <c r="D499" s="39"/>
      <c r="E499" s="39"/>
    </row>
    <row r="500" spans="1:5" s="11" customFormat="1">
      <c r="A500" s="48"/>
      <c r="B500" s="106"/>
      <c r="C500" s="39" t="s">
        <v>1229</v>
      </c>
      <c r="D500" s="39"/>
      <c r="E500" s="39"/>
    </row>
    <row r="501" spans="1:5" s="11" customFormat="1">
      <c r="A501" s="48"/>
      <c r="B501" s="106"/>
      <c r="C501" s="39" t="s">
        <v>1230</v>
      </c>
      <c r="D501" s="39"/>
      <c r="E501" s="39"/>
    </row>
    <row r="502" spans="1:5" s="11" customFormat="1">
      <c r="A502" s="48"/>
      <c r="B502" s="106"/>
      <c r="C502" s="39" t="s">
        <v>99</v>
      </c>
      <c r="D502" s="39"/>
      <c r="E502" s="39"/>
    </row>
    <row r="503" spans="1:5" s="11" customFormat="1">
      <c r="A503" s="48"/>
      <c r="B503" s="106"/>
      <c r="C503" s="39" t="s">
        <v>1231</v>
      </c>
      <c r="D503" s="39"/>
      <c r="E503" s="39"/>
    </row>
    <row r="504" spans="1:5" s="11" customFormat="1">
      <c r="A504" s="48"/>
      <c r="B504" s="106"/>
      <c r="C504" s="39" t="s">
        <v>59</v>
      </c>
      <c r="D504" s="39"/>
      <c r="E504" s="39"/>
    </row>
    <row r="505" spans="1:5" s="11" customFormat="1">
      <c r="A505" s="48"/>
      <c r="B505" s="106"/>
      <c r="C505" s="39" t="s">
        <v>78</v>
      </c>
      <c r="D505" s="39"/>
      <c r="E505" s="39"/>
    </row>
    <row r="506" spans="1:5" s="11" customFormat="1">
      <c r="A506" s="48"/>
      <c r="B506" s="106"/>
      <c r="C506" s="39" t="s">
        <v>1232</v>
      </c>
      <c r="D506" s="39"/>
      <c r="E506" s="39"/>
    </row>
    <row r="507" spans="1:5" s="11" customFormat="1">
      <c r="A507" s="48"/>
      <c r="B507" s="106"/>
      <c r="C507" s="39" t="s">
        <v>1233</v>
      </c>
      <c r="D507" s="39"/>
      <c r="E507" s="39"/>
    </row>
    <row r="508" spans="1:5" s="11" customFormat="1">
      <c r="A508" s="48"/>
      <c r="B508" s="106"/>
      <c r="C508" s="39" t="s">
        <v>1234</v>
      </c>
      <c r="D508" s="39"/>
      <c r="E508" s="39"/>
    </row>
    <row r="509" spans="1:5" s="11" customFormat="1">
      <c r="A509" s="48"/>
      <c r="B509" s="106"/>
      <c r="C509" s="39" t="s">
        <v>87</v>
      </c>
      <c r="D509" s="39"/>
      <c r="E509" s="39"/>
    </row>
    <row r="510" spans="1:5" s="11" customFormat="1">
      <c r="A510" s="48"/>
      <c r="B510" s="106"/>
      <c r="C510" s="39" t="s">
        <v>181</v>
      </c>
      <c r="D510" s="39"/>
      <c r="E510" s="39"/>
    </row>
    <row r="511" spans="1:5" s="11" customFormat="1">
      <c r="A511" s="48"/>
      <c r="B511" s="106"/>
      <c r="C511" s="39" t="s">
        <v>60</v>
      </c>
      <c r="D511" s="39"/>
      <c r="E511" s="39"/>
    </row>
    <row r="512" spans="1:5" s="11" customFormat="1">
      <c r="A512" s="66"/>
      <c r="B512" s="52" t="s">
        <v>528</v>
      </c>
      <c r="C512" s="41" t="s">
        <v>482</v>
      </c>
      <c r="D512" s="41" t="s">
        <v>838</v>
      </c>
      <c r="E512" s="41"/>
    </row>
    <row r="513" spans="1:5" s="11" customFormat="1">
      <c r="A513" s="67"/>
      <c r="B513" s="54"/>
      <c r="C513" s="41" t="s">
        <v>51</v>
      </c>
      <c r="D513" s="41"/>
      <c r="E513" s="41"/>
    </row>
    <row r="514" spans="1:5" s="11" customFormat="1">
      <c r="A514" s="48"/>
      <c r="B514" s="106" t="s">
        <v>113</v>
      </c>
      <c r="C514" s="39" t="s">
        <v>564</v>
      </c>
      <c r="D514" s="106" t="s">
        <v>113</v>
      </c>
      <c r="E514" s="39"/>
    </row>
    <row r="515" spans="1:5" s="11" customFormat="1">
      <c r="A515" s="48"/>
      <c r="B515" s="106"/>
      <c r="C515" s="39" t="s">
        <v>1235</v>
      </c>
      <c r="D515" s="39"/>
      <c r="E515" s="39"/>
    </row>
    <row r="516" spans="1:5" s="11" customFormat="1">
      <c r="A516" s="48"/>
      <c r="B516" s="106"/>
      <c r="C516" s="39" t="s">
        <v>164</v>
      </c>
      <c r="D516" s="39"/>
      <c r="E516" s="39"/>
    </row>
    <row r="517" spans="1:5" s="11" customFormat="1">
      <c r="A517" s="48"/>
      <c r="B517" s="106"/>
      <c r="C517" s="39" t="s">
        <v>556</v>
      </c>
      <c r="D517" s="39"/>
      <c r="E517" s="39"/>
    </row>
    <row r="518" spans="1:5" s="11" customFormat="1">
      <c r="A518" s="104"/>
      <c r="B518" s="52" t="s">
        <v>534</v>
      </c>
      <c r="C518" s="41" t="s">
        <v>1236</v>
      </c>
      <c r="D518" s="52" t="s">
        <v>534</v>
      </c>
      <c r="E518" s="41"/>
    </row>
    <row r="519" spans="1:5" s="11" customFormat="1">
      <c r="A519" s="64"/>
      <c r="B519" s="53"/>
      <c r="C519" s="41" t="s">
        <v>1237</v>
      </c>
      <c r="D519" s="41"/>
      <c r="E519" s="41"/>
    </row>
    <row r="520" spans="1:5" s="11" customFormat="1">
      <c r="A520" s="64"/>
      <c r="B520" s="53"/>
      <c r="C520" s="41" t="s">
        <v>1238</v>
      </c>
      <c r="D520" s="41"/>
      <c r="E520" s="41"/>
    </row>
    <row r="521" spans="1:5" s="11" customFormat="1">
      <c r="A521" s="64"/>
      <c r="B521" s="53"/>
      <c r="C521" s="41" t="s">
        <v>1239</v>
      </c>
      <c r="D521" s="41"/>
      <c r="E521" s="41"/>
    </row>
    <row r="522" spans="1:5" s="11" customFormat="1">
      <c r="A522" s="64"/>
      <c r="B522" s="53"/>
      <c r="C522" s="41" t="s">
        <v>558</v>
      </c>
      <c r="D522" s="41"/>
      <c r="E522" s="41"/>
    </row>
    <row r="523" spans="1:5" s="11" customFormat="1">
      <c r="A523" s="64"/>
      <c r="B523" s="53"/>
      <c r="C523" s="41" t="s">
        <v>1240</v>
      </c>
      <c r="D523" s="41"/>
      <c r="E523" s="41"/>
    </row>
    <row r="524" spans="1:5" s="11" customFormat="1">
      <c r="A524" s="64"/>
      <c r="B524" s="53"/>
      <c r="C524" s="41" t="s">
        <v>1241</v>
      </c>
      <c r="D524" s="41"/>
      <c r="E524" s="41"/>
    </row>
    <row r="525" spans="1:5" s="11" customFormat="1">
      <c r="A525" s="64"/>
      <c r="B525" s="53"/>
      <c r="C525" s="41" t="s">
        <v>1242</v>
      </c>
      <c r="D525" s="41"/>
      <c r="E525" s="41"/>
    </row>
    <row r="526" spans="1:5" s="11" customFormat="1">
      <c r="A526" s="64"/>
      <c r="B526" s="53"/>
      <c r="C526" s="41" t="s">
        <v>171</v>
      </c>
      <c r="D526" s="41"/>
      <c r="E526" s="41"/>
    </row>
    <row r="527" spans="1:5" s="11" customFormat="1">
      <c r="A527" s="64"/>
      <c r="B527" s="53"/>
      <c r="C527" s="41" t="s">
        <v>1232</v>
      </c>
      <c r="D527" s="41"/>
      <c r="E527" s="41"/>
    </row>
    <row r="528" spans="1:5" s="11" customFormat="1">
      <c r="A528" s="7"/>
      <c r="B528" s="53"/>
      <c r="C528" s="41" t="s">
        <v>1243</v>
      </c>
      <c r="D528" s="41"/>
      <c r="E528" s="41"/>
    </row>
    <row r="529" spans="1:5" s="11" customFormat="1" ht="15">
      <c r="A529" s="64"/>
      <c r="B529" s="53"/>
      <c r="C529" s="41" t="s">
        <v>1244</v>
      </c>
      <c r="D529" s="41"/>
      <c r="E529" s="41" t="s">
        <v>1245</v>
      </c>
    </row>
    <row r="530" spans="1:5" s="11" customFormat="1" ht="15">
      <c r="A530" s="64"/>
      <c r="B530" s="53"/>
      <c r="C530" s="41" t="s">
        <v>1246</v>
      </c>
      <c r="D530" s="41"/>
      <c r="E530" s="41" t="s">
        <v>1245</v>
      </c>
    </row>
    <row r="531" spans="1:5" s="11" customFormat="1" ht="15">
      <c r="A531" s="64"/>
      <c r="B531" s="53"/>
      <c r="C531" s="41" t="s">
        <v>1247</v>
      </c>
      <c r="D531" s="41"/>
      <c r="E531" s="41" t="s">
        <v>1245</v>
      </c>
    </row>
    <row r="532" spans="1:5" s="11" customFormat="1">
      <c r="A532" s="64"/>
      <c r="B532" s="53"/>
      <c r="C532" s="41" t="s">
        <v>1248</v>
      </c>
      <c r="D532" s="41"/>
      <c r="E532" s="41"/>
    </row>
    <row r="533" spans="1:5" s="11" customFormat="1">
      <c r="A533" s="64"/>
      <c r="B533" s="53"/>
      <c r="C533" s="41" t="s">
        <v>1249</v>
      </c>
      <c r="D533" s="41"/>
      <c r="E533" s="41"/>
    </row>
    <row r="534" spans="1:5" s="11" customFormat="1">
      <c r="A534" s="64"/>
      <c r="B534" s="53"/>
      <c r="C534" s="41" t="s">
        <v>209</v>
      </c>
      <c r="D534" s="41"/>
      <c r="E534" s="41"/>
    </row>
    <row r="535" spans="1:5" s="11" customFormat="1">
      <c r="A535" s="64"/>
      <c r="B535" s="53"/>
      <c r="C535" s="41" t="s">
        <v>1250</v>
      </c>
      <c r="D535" s="41"/>
      <c r="E535" s="41"/>
    </row>
    <row r="536" spans="1:5" s="11" customFormat="1">
      <c r="A536" s="64"/>
      <c r="B536" s="53"/>
      <c r="C536" s="41" t="s">
        <v>1251</v>
      </c>
      <c r="D536" s="41"/>
      <c r="E536" s="41"/>
    </row>
    <row r="537" spans="1:5" s="11" customFormat="1">
      <c r="A537" s="64"/>
      <c r="B537" s="53"/>
      <c r="C537" s="41" t="s">
        <v>1252</v>
      </c>
      <c r="D537" s="41"/>
      <c r="E537" s="41"/>
    </row>
    <row r="538" spans="1:5" s="11" customFormat="1">
      <c r="A538" s="64"/>
      <c r="B538" s="53"/>
      <c r="C538" s="41" t="s">
        <v>1253</v>
      </c>
      <c r="D538" s="41"/>
      <c r="E538" s="41"/>
    </row>
    <row r="539" spans="1:5" s="11" customFormat="1">
      <c r="A539" s="64"/>
      <c r="B539" s="53"/>
      <c r="C539" s="41" t="s">
        <v>1254</v>
      </c>
      <c r="D539" s="41"/>
      <c r="E539" s="41"/>
    </row>
    <row r="540" spans="1:5" s="11" customFormat="1">
      <c r="A540" s="64"/>
      <c r="B540" s="53"/>
      <c r="C540" s="41" t="s">
        <v>181</v>
      </c>
      <c r="D540" s="41"/>
      <c r="E540" s="41"/>
    </row>
    <row r="541" spans="1:5" s="11" customFormat="1">
      <c r="A541" s="64"/>
      <c r="B541" s="53"/>
      <c r="C541" s="41" t="s">
        <v>60</v>
      </c>
      <c r="D541" s="42"/>
      <c r="E541" s="42"/>
    </row>
    <row r="542" spans="1:5" s="11" customFormat="1">
      <c r="A542" s="70"/>
      <c r="B542" s="43" t="s">
        <v>538</v>
      </c>
      <c r="C542" s="39" t="s">
        <v>482</v>
      </c>
      <c r="D542" s="39" t="s">
        <v>838</v>
      </c>
      <c r="E542" s="39"/>
    </row>
    <row r="543" spans="1:5" s="11" customFormat="1">
      <c r="A543" s="71"/>
      <c r="B543" s="105"/>
      <c r="C543" s="39" t="s">
        <v>51</v>
      </c>
      <c r="D543" s="39"/>
      <c r="E543" s="39"/>
    </row>
    <row r="544" spans="1:5" s="11" customFormat="1">
      <c r="A544" s="64"/>
      <c r="B544" s="52" t="s">
        <v>539</v>
      </c>
      <c r="C544" s="41" t="s">
        <v>1255</v>
      </c>
      <c r="D544" s="52" t="s">
        <v>539</v>
      </c>
      <c r="E544" s="41"/>
    </row>
    <row r="545" spans="1:5" s="11" customFormat="1">
      <c r="A545" s="64"/>
      <c r="B545" s="53"/>
      <c r="C545" s="41" t="s">
        <v>1256</v>
      </c>
      <c r="D545" s="41"/>
      <c r="E545" s="41"/>
    </row>
    <row r="546" spans="1:5" s="11" customFormat="1">
      <c r="A546" s="64"/>
      <c r="B546" s="53"/>
      <c r="C546" s="41" t="s">
        <v>1257</v>
      </c>
      <c r="D546" s="41"/>
      <c r="E546" s="41"/>
    </row>
    <row r="547" spans="1:5" s="11" customFormat="1">
      <c r="A547" s="64"/>
      <c r="B547" s="53"/>
      <c r="C547" s="41" t="s">
        <v>1258</v>
      </c>
      <c r="D547" s="41"/>
      <c r="E547" s="41"/>
    </row>
    <row r="548" spans="1:5" s="11" customFormat="1">
      <c r="A548" s="64"/>
      <c r="B548" s="53"/>
      <c r="C548" s="41" t="s">
        <v>1259</v>
      </c>
      <c r="D548" s="41"/>
      <c r="E548" s="41"/>
    </row>
    <row r="549" spans="1:5" s="11" customFormat="1">
      <c r="A549" s="70"/>
      <c r="B549" s="43" t="s">
        <v>541</v>
      </c>
      <c r="C549" s="39" t="s">
        <v>482</v>
      </c>
      <c r="D549" s="39" t="s">
        <v>838</v>
      </c>
      <c r="E549" s="39"/>
    </row>
    <row r="550" spans="1:5" s="11" customFormat="1">
      <c r="A550" s="71"/>
      <c r="B550" s="105"/>
      <c r="C550" s="39" t="s">
        <v>51</v>
      </c>
      <c r="D550" s="39"/>
      <c r="E550" s="39"/>
    </row>
    <row r="551" spans="1:5" s="11" customFormat="1">
      <c r="A551" s="49"/>
      <c r="B551" s="52" t="s">
        <v>527</v>
      </c>
      <c r="C551" s="41" t="s">
        <v>1260</v>
      </c>
      <c r="D551" s="52" t="s">
        <v>1261</v>
      </c>
      <c r="E551" s="41"/>
    </row>
    <row r="552" spans="1:5" s="11" customFormat="1">
      <c r="A552" s="50"/>
      <c r="B552" s="50"/>
      <c r="C552" s="128" t="s">
        <v>1262</v>
      </c>
      <c r="D552" s="41"/>
      <c r="E552" s="41"/>
    </row>
    <row r="553" spans="1:5" s="11" customFormat="1">
      <c r="A553" s="50"/>
      <c r="B553" s="50"/>
      <c r="C553" s="41" t="s">
        <v>1263</v>
      </c>
      <c r="D553" s="41"/>
      <c r="E553" s="41"/>
    </row>
    <row r="554" spans="1:5" s="11" customFormat="1">
      <c r="A554" s="50"/>
      <c r="B554" s="50"/>
      <c r="C554" s="41" t="s">
        <v>1264</v>
      </c>
      <c r="D554" s="41"/>
      <c r="E554" s="41"/>
    </row>
    <row r="555" spans="1:5" s="11" customFormat="1">
      <c r="A555" s="50"/>
      <c r="B555" s="50"/>
      <c r="C555" s="41" t="s">
        <v>1265</v>
      </c>
      <c r="D555" s="41"/>
      <c r="E555" s="41"/>
    </row>
    <row r="556" spans="1:5" s="11" customFormat="1">
      <c r="A556" s="50"/>
      <c r="B556" s="50"/>
      <c r="C556" s="41" t="s">
        <v>1266</v>
      </c>
      <c r="D556" s="41"/>
      <c r="E556" s="41"/>
    </row>
    <row r="557" spans="1:5" s="11" customFormat="1">
      <c r="A557" s="50"/>
      <c r="B557" s="50"/>
      <c r="C557" s="41" t="s">
        <v>1267</v>
      </c>
      <c r="D557" s="41"/>
      <c r="E557" s="41"/>
    </row>
    <row r="558" spans="1:5" s="11" customFormat="1">
      <c r="A558" s="50"/>
      <c r="B558" s="50"/>
      <c r="C558" s="41" t="s">
        <v>1268</v>
      </c>
      <c r="D558" s="41"/>
      <c r="E558" s="41"/>
    </row>
    <row r="559" spans="1:5" s="11" customFormat="1">
      <c r="A559" s="50"/>
      <c r="B559" s="50"/>
      <c r="C559" s="41" t="s">
        <v>1269</v>
      </c>
      <c r="D559" s="41"/>
      <c r="E559" s="41"/>
    </row>
    <row r="560" spans="1:5" s="11" customFormat="1">
      <c r="A560" s="50"/>
      <c r="B560" s="50"/>
      <c r="C560" s="41" t="s">
        <v>1270</v>
      </c>
      <c r="D560" s="41"/>
      <c r="E560" s="41"/>
    </row>
    <row r="561" spans="1:5" s="11" customFormat="1">
      <c r="A561" s="50"/>
      <c r="B561" s="50"/>
      <c r="C561" s="41" t="s">
        <v>1271</v>
      </c>
      <c r="D561" s="41"/>
      <c r="E561" s="41"/>
    </row>
    <row r="562" spans="1:5" s="11" customFormat="1">
      <c r="A562" s="50"/>
      <c r="B562" s="50"/>
      <c r="C562" s="41" t="s">
        <v>1272</v>
      </c>
      <c r="D562" s="41"/>
      <c r="E562" s="41"/>
    </row>
    <row r="563" spans="1:5" s="11" customFormat="1">
      <c r="A563" s="50"/>
      <c r="B563" s="50"/>
      <c r="C563" s="41" t="s">
        <v>1273</v>
      </c>
      <c r="D563" s="41"/>
      <c r="E563" s="41"/>
    </row>
    <row r="564" spans="1:5" s="11" customFormat="1">
      <c r="A564" s="50"/>
      <c r="B564" s="50"/>
      <c r="C564" s="41" t="s">
        <v>1274</v>
      </c>
      <c r="D564" s="41"/>
      <c r="E564" s="41"/>
    </row>
    <row r="565" spans="1:5" s="11" customFormat="1">
      <c r="A565" s="50"/>
      <c r="B565" s="50"/>
      <c r="C565" s="41" t="s">
        <v>1275</v>
      </c>
      <c r="D565" s="41"/>
      <c r="E565" s="41"/>
    </row>
    <row r="566" spans="1:5" s="11" customFormat="1">
      <c r="A566" s="50"/>
      <c r="B566" s="50"/>
      <c r="C566" s="41" t="s">
        <v>1276</v>
      </c>
      <c r="D566" s="41"/>
      <c r="E566" s="41"/>
    </row>
    <row r="567" spans="1:5" s="11" customFormat="1">
      <c r="A567" s="50"/>
      <c r="B567" s="50"/>
      <c r="C567" s="41" t="s">
        <v>1277</v>
      </c>
      <c r="D567" s="41"/>
      <c r="E567" s="41"/>
    </row>
    <row r="568" spans="1:5" s="11" customFormat="1">
      <c r="A568" s="50"/>
      <c r="B568" s="50"/>
      <c r="C568" s="41" t="s">
        <v>1278</v>
      </c>
      <c r="D568" s="41"/>
      <c r="E568" s="41"/>
    </row>
    <row r="569" spans="1:5" s="11" customFormat="1">
      <c r="A569" s="50"/>
      <c r="B569" s="50"/>
      <c r="C569" s="41" t="s">
        <v>1279</v>
      </c>
      <c r="D569" s="41"/>
      <c r="E569" s="41"/>
    </row>
    <row r="570" spans="1:5" s="11" customFormat="1">
      <c r="A570" s="50"/>
      <c r="B570" s="50"/>
      <c r="C570" s="41" t="s">
        <v>1280</v>
      </c>
      <c r="D570" s="41"/>
      <c r="E570" s="41"/>
    </row>
    <row r="571" spans="1:5" s="11" customFormat="1">
      <c r="A571" s="50"/>
      <c r="B571" s="50"/>
      <c r="C571" s="41" t="s">
        <v>1281</v>
      </c>
      <c r="D571" s="41"/>
      <c r="E571" s="41"/>
    </row>
    <row r="572" spans="1:5" s="11" customFormat="1">
      <c r="A572" s="50"/>
      <c r="B572" s="50"/>
      <c r="C572" s="41" t="s">
        <v>1282</v>
      </c>
      <c r="D572" s="41"/>
      <c r="E572" s="41"/>
    </row>
    <row r="573" spans="1:5" s="11" customFormat="1">
      <c r="A573" s="50"/>
      <c r="B573" s="50"/>
      <c r="C573" s="41" t="s">
        <v>1283</v>
      </c>
      <c r="D573" s="41"/>
      <c r="E573" s="41"/>
    </row>
    <row r="574" spans="1:5" s="11" customFormat="1">
      <c r="A574" s="50"/>
      <c r="B574" s="50"/>
      <c r="C574" s="41" t="s">
        <v>1284</v>
      </c>
      <c r="D574" s="41"/>
      <c r="E574" s="41"/>
    </row>
    <row r="575" spans="1:5" s="11" customFormat="1">
      <c r="A575" s="50"/>
      <c r="B575" s="50"/>
      <c r="C575" s="41" t="s">
        <v>1285</v>
      </c>
      <c r="D575" s="41"/>
      <c r="E575" s="41"/>
    </row>
    <row r="576" spans="1:5" s="11" customFormat="1">
      <c r="A576" s="50"/>
      <c r="B576" s="50"/>
      <c r="C576" s="41" t="s">
        <v>1286</v>
      </c>
      <c r="D576" s="41"/>
      <c r="E576" s="41"/>
    </row>
    <row r="577" spans="1:6">
      <c r="A577" s="50"/>
      <c r="B577" s="50"/>
      <c r="C577" s="41" t="s">
        <v>1287</v>
      </c>
      <c r="D577" s="41"/>
      <c r="E577" s="41"/>
      <c r="F577" s="11"/>
    </row>
    <row r="578" spans="1:6">
      <c r="A578" s="50"/>
      <c r="B578" s="50"/>
      <c r="C578" s="41" t="s">
        <v>1288</v>
      </c>
      <c r="D578" s="41"/>
      <c r="E578" s="41"/>
      <c r="F578" s="11" t="s">
        <v>735</v>
      </c>
    </row>
    <row r="579" spans="1:6">
      <c r="A579" s="50"/>
      <c r="B579" s="50"/>
      <c r="C579" s="41" t="s">
        <v>1289</v>
      </c>
      <c r="D579" s="41"/>
      <c r="E579" s="41"/>
      <c r="F579" s="11" t="s">
        <v>735</v>
      </c>
    </row>
    <row r="580" spans="1:6">
      <c r="A580" s="50"/>
      <c r="B580" s="50"/>
      <c r="C580" s="41" t="s">
        <v>1290</v>
      </c>
      <c r="D580" s="41"/>
      <c r="E580" s="41"/>
      <c r="F580" s="11"/>
    </row>
    <row r="581" spans="1:6">
      <c r="A581" s="50"/>
      <c r="B581" s="50"/>
      <c r="C581" s="41" t="s">
        <v>1291</v>
      </c>
      <c r="D581" s="41"/>
      <c r="E581" s="41"/>
      <c r="F581" s="11"/>
    </row>
    <row r="582" spans="1:6">
      <c r="A582" s="50"/>
      <c r="B582" s="50"/>
      <c r="C582" s="41" t="s">
        <v>1292</v>
      </c>
      <c r="D582" s="41"/>
      <c r="E582" s="41"/>
      <c r="F582" s="11"/>
    </row>
    <row r="583" spans="1:6">
      <c r="A583" s="50"/>
      <c r="B583" s="50"/>
      <c r="C583" s="41" t="s">
        <v>1293</v>
      </c>
      <c r="D583" s="41"/>
      <c r="E583" s="41"/>
      <c r="F583" s="11"/>
    </row>
    <row r="584" spans="1:6">
      <c r="A584" s="50"/>
      <c r="B584" s="50"/>
      <c r="C584" s="41" t="s">
        <v>1294</v>
      </c>
      <c r="D584" s="41"/>
      <c r="E584" s="41"/>
      <c r="F584" s="11"/>
    </row>
    <row r="585" spans="1:6">
      <c r="A585" s="50"/>
      <c r="B585" s="50"/>
      <c r="C585" s="41" t="s">
        <v>1295</v>
      </c>
      <c r="D585" s="41"/>
      <c r="E585" s="41"/>
      <c r="F585" s="11"/>
    </row>
    <row r="586" spans="1:6">
      <c r="A586" s="50"/>
      <c r="B586" s="50"/>
      <c r="C586" s="41" t="s">
        <v>1296</v>
      </c>
      <c r="D586" s="41"/>
      <c r="E586" s="41"/>
      <c r="F586" s="11"/>
    </row>
    <row r="587" spans="1:6">
      <c r="A587" s="50"/>
      <c r="B587" s="50"/>
      <c r="C587" s="41" t="s">
        <v>1297</v>
      </c>
      <c r="D587" s="41"/>
      <c r="E587" s="41"/>
      <c r="F587" s="11"/>
    </row>
    <row r="588" spans="1:6">
      <c r="A588" s="50"/>
      <c r="B588" s="50"/>
      <c r="C588" s="41" t="s">
        <v>1298</v>
      </c>
      <c r="D588" s="41"/>
      <c r="E588" s="41"/>
      <c r="F588" s="11"/>
    </row>
    <row r="589" spans="1:6">
      <c r="A589" s="51"/>
      <c r="B589" s="51"/>
      <c r="C589" s="41" t="s">
        <v>1299</v>
      </c>
      <c r="D589" s="41"/>
      <c r="E589" s="41"/>
      <c r="F589" s="11"/>
    </row>
    <row r="590" spans="1:6">
      <c r="A590" s="48"/>
      <c r="B590" s="106" t="s">
        <v>532</v>
      </c>
      <c r="C590" s="39" t="s">
        <v>555</v>
      </c>
      <c r="D590" s="106" t="s">
        <v>532</v>
      </c>
      <c r="E590" s="39"/>
      <c r="F590" s="11"/>
    </row>
    <row r="591" spans="1:6">
      <c r="A591" s="48"/>
      <c r="B591" s="106"/>
      <c r="C591" s="39" t="s">
        <v>1300</v>
      </c>
      <c r="D591" s="39"/>
      <c r="E591" s="39"/>
      <c r="F591" s="11"/>
    </row>
    <row r="592" spans="1:6">
      <c r="A592" s="48"/>
      <c r="B592" s="106"/>
      <c r="C592" s="39" t="s">
        <v>60</v>
      </c>
      <c r="D592" s="39"/>
      <c r="E592" s="39"/>
      <c r="F592" s="11"/>
    </row>
    <row r="593" spans="1:6">
      <c r="A593" s="52"/>
      <c r="B593" s="58" t="s">
        <v>120</v>
      </c>
      <c r="C593" s="41" t="s">
        <v>482</v>
      </c>
      <c r="D593" s="41" t="s">
        <v>838</v>
      </c>
      <c r="E593" s="41"/>
      <c r="F593" s="113"/>
    </row>
    <row r="594" spans="1:6">
      <c r="A594" s="107"/>
      <c r="B594" s="109"/>
      <c r="C594" s="108" t="s">
        <v>51</v>
      </c>
      <c r="D594" s="108"/>
      <c r="E594" s="41"/>
      <c r="F594" s="11"/>
    </row>
    <row r="595" spans="1:6">
      <c r="A595" s="101"/>
      <c r="B595" s="101" t="s">
        <v>228</v>
      </c>
      <c r="C595" s="39" t="s">
        <v>425</v>
      </c>
      <c r="D595" s="101" t="s">
        <v>228</v>
      </c>
      <c r="E595" s="39"/>
      <c r="F595" s="11"/>
    </row>
    <row r="596" spans="1:6">
      <c r="A596" s="48"/>
      <c r="B596" s="48"/>
      <c r="C596" s="39" t="s">
        <v>366</v>
      </c>
      <c r="D596" s="39"/>
      <c r="E596" s="39"/>
      <c r="F596" s="11"/>
    </row>
    <row r="597" spans="1:6">
      <c r="A597" s="48"/>
      <c r="B597" s="48"/>
      <c r="C597" s="39" t="s">
        <v>1301</v>
      </c>
      <c r="D597" s="39"/>
      <c r="E597" s="39"/>
      <c r="F597" s="11"/>
    </row>
    <row r="598" spans="1:6">
      <c r="A598" s="48"/>
      <c r="B598" s="48"/>
      <c r="C598" s="39" t="s">
        <v>1302</v>
      </c>
      <c r="D598" s="39"/>
      <c r="E598" s="39"/>
      <c r="F598" s="11"/>
    </row>
    <row r="599" spans="1:6">
      <c r="A599" s="48"/>
      <c r="B599" s="48"/>
      <c r="C599" s="39" t="s">
        <v>1303</v>
      </c>
      <c r="D599" s="39"/>
      <c r="E599" s="39"/>
      <c r="F599" s="11"/>
    </row>
    <row r="600" spans="1:6">
      <c r="A600" s="48"/>
      <c r="B600" s="48"/>
      <c r="C600" s="39" t="s">
        <v>302</v>
      </c>
      <c r="D600" s="39"/>
      <c r="E600" s="39"/>
      <c r="F600" s="11"/>
    </row>
    <row r="601" spans="1:6">
      <c r="A601" s="48"/>
      <c r="B601" s="48"/>
      <c r="C601" s="39" t="s">
        <v>356</v>
      </c>
      <c r="D601" s="39"/>
      <c r="E601" s="39"/>
      <c r="F601" s="11"/>
    </row>
    <row r="602" spans="1:6">
      <c r="A602" s="48"/>
      <c r="B602" s="48"/>
      <c r="C602" s="39" t="s">
        <v>250</v>
      </c>
      <c r="D602" s="39"/>
      <c r="E602" s="39"/>
      <c r="F602" s="11"/>
    </row>
    <row r="603" spans="1:6">
      <c r="A603" s="48"/>
      <c r="B603" s="48"/>
      <c r="C603" s="39" t="s">
        <v>1304</v>
      </c>
      <c r="D603" s="39"/>
      <c r="E603" s="39"/>
      <c r="F603" s="11"/>
    </row>
    <row r="604" spans="1:6">
      <c r="A604" s="48"/>
      <c r="B604" s="48"/>
      <c r="C604" s="39" t="s">
        <v>1305</v>
      </c>
      <c r="D604" s="39"/>
      <c r="E604" s="39"/>
      <c r="F604" s="11"/>
    </row>
    <row r="605" spans="1:6">
      <c r="A605" s="48"/>
      <c r="B605" s="48"/>
      <c r="C605" s="39" t="s">
        <v>1306</v>
      </c>
      <c r="D605" s="39"/>
      <c r="E605" s="39"/>
      <c r="F605" s="11"/>
    </row>
    <row r="606" spans="1:6">
      <c r="A606" s="48"/>
      <c r="B606" s="48"/>
      <c r="C606" s="39" t="s">
        <v>259</v>
      </c>
      <c r="D606" s="39"/>
      <c r="E606" s="39"/>
      <c r="F606" s="11"/>
    </row>
    <row r="607" spans="1:6">
      <c r="A607" s="48"/>
      <c r="B607" s="48"/>
      <c r="C607" s="39" t="s">
        <v>1307</v>
      </c>
      <c r="D607" s="39"/>
      <c r="E607" s="39"/>
      <c r="F607" s="11"/>
    </row>
    <row r="608" spans="1:6">
      <c r="A608" s="48"/>
      <c r="B608" s="48"/>
      <c r="C608" s="39" t="s">
        <v>265</v>
      </c>
      <c r="D608" s="39"/>
      <c r="E608" s="39"/>
      <c r="F608" s="11"/>
    </row>
    <row r="609" spans="1:5" s="11" customFormat="1">
      <c r="A609" s="48"/>
      <c r="B609" s="48"/>
      <c r="C609" s="39" t="s">
        <v>316</v>
      </c>
      <c r="D609" s="39"/>
      <c r="E609" s="39"/>
    </row>
    <row r="610" spans="1:5" s="11" customFormat="1">
      <c r="A610" s="48"/>
      <c r="B610" s="48"/>
      <c r="C610" s="39" t="s">
        <v>1308</v>
      </c>
      <c r="D610" s="39"/>
      <c r="E610" s="39"/>
    </row>
    <row r="611" spans="1:5" s="11" customFormat="1">
      <c r="A611" s="48"/>
      <c r="B611" s="48"/>
      <c r="C611" s="39" t="s">
        <v>1309</v>
      </c>
      <c r="D611" s="39"/>
      <c r="E611" s="39"/>
    </row>
    <row r="612" spans="1:5" s="11" customFormat="1">
      <c r="A612" s="48"/>
      <c r="B612" s="48"/>
      <c r="C612" s="39" t="s">
        <v>277</v>
      </c>
      <c r="D612" s="39"/>
      <c r="E612" s="39"/>
    </row>
    <row r="613" spans="1:5" s="11" customFormat="1">
      <c r="A613" s="48"/>
      <c r="B613" s="48"/>
      <c r="C613" s="39" t="s">
        <v>1310</v>
      </c>
      <c r="D613" s="39"/>
      <c r="E613" s="39"/>
    </row>
    <row r="614" spans="1:5" s="11" customFormat="1">
      <c r="A614" s="48"/>
      <c r="B614" s="48"/>
      <c r="C614" s="39" t="s">
        <v>245</v>
      </c>
      <c r="D614" s="39"/>
      <c r="E614" s="39"/>
    </row>
    <row r="615" spans="1:5" s="11" customFormat="1">
      <c r="A615" s="48"/>
      <c r="B615" s="48"/>
      <c r="C615" s="39" t="s">
        <v>1311</v>
      </c>
      <c r="D615" s="39"/>
      <c r="E615" s="39"/>
    </row>
    <row r="616" spans="1:5" s="11" customFormat="1">
      <c r="A616" s="48"/>
      <c r="B616" s="48"/>
      <c r="C616" s="39" t="s">
        <v>339</v>
      </c>
      <c r="D616" s="39"/>
      <c r="E616" s="39"/>
    </row>
    <row r="617" spans="1:5" s="11" customFormat="1">
      <c r="A617" s="48"/>
      <c r="B617" s="48"/>
      <c r="C617" s="39" t="s">
        <v>1312</v>
      </c>
      <c r="D617" s="39"/>
      <c r="E617" s="39"/>
    </row>
    <row r="618" spans="1:5" s="11" customFormat="1">
      <c r="A618" s="48"/>
      <c r="B618" s="48"/>
      <c r="C618" s="39" t="s">
        <v>1313</v>
      </c>
      <c r="D618" s="39"/>
      <c r="E618" s="39"/>
    </row>
    <row r="619" spans="1:5" s="11" customFormat="1">
      <c r="A619" s="48"/>
      <c r="B619" s="48"/>
      <c r="C619" s="39" t="s">
        <v>1314</v>
      </c>
      <c r="D619" s="39"/>
      <c r="E619" s="39"/>
    </row>
    <row r="620" spans="1:5" s="11" customFormat="1">
      <c r="A620" s="48"/>
      <c r="B620" s="48"/>
      <c r="C620" s="39" t="s">
        <v>1315</v>
      </c>
      <c r="D620" s="39"/>
      <c r="E620" s="39"/>
    </row>
    <row r="621" spans="1:5" s="11" customFormat="1">
      <c r="A621" s="48"/>
      <c r="B621" s="48"/>
      <c r="C621" s="39" t="s">
        <v>1316</v>
      </c>
      <c r="D621" s="39"/>
      <c r="E621" s="39"/>
    </row>
    <row r="622" spans="1:5" s="11" customFormat="1">
      <c r="A622" s="48"/>
      <c r="B622" s="48"/>
      <c r="C622" s="39" t="s">
        <v>1317</v>
      </c>
      <c r="D622" s="39"/>
      <c r="E622" s="39"/>
    </row>
    <row r="623" spans="1:5" s="11" customFormat="1">
      <c r="A623" s="48"/>
      <c r="B623" s="48"/>
      <c r="C623" s="39" t="s">
        <v>1318</v>
      </c>
      <c r="D623" s="39"/>
      <c r="E623" s="39"/>
    </row>
    <row r="624" spans="1:5" s="11" customFormat="1">
      <c r="A624" s="48"/>
      <c r="B624" s="48"/>
      <c r="C624" s="39" t="s">
        <v>237</v>
      </c>
      <c r="D624" s="39"/>
      <c r="E624" s="39"/>
    </row>
    <row r="625" spans="1:6">
      <c r="A625" s="48"/>
      <c r="B625" s="48"/>
      <c r="C625" s="39" t="s">
        <v>1319</v>
      </c>
      <c r="D625" s="39"/>
      <c r="E625" s="39"/>
      <c r="F625" s="11" t="s">
        <v>735</v>
      </c>
    </row>
    <row r="626" spans="1:6">
      <c r="A626" s="52"/>
      <c r="B626" s="52" t="s">
        <v>575</v>
      </c>
      <c r="C626" s="41" t="s">
        <v>1320</v>
      </c>
      <c r="D626" s="52" t="s">
        <v>575</v>
      </c>
      <c r="E626" s="41"/>
      <c r="F626" s="11"/>
    </row>
    <row r="627" spans="1:6">
      <c r="A627" s="53"/>
      <c r="B627" s="53"/>
      <c r="C627" s="41" t="s">
        <v>1321</v>
      </c>
      <c r="D627" s="41"/>
      <c r="E627" s="41"/>
      <c r="F627" s="11"/>
    </row>
    <row r="628" spans="1:6">
      <c r="A628" s="53"/>
      <c r="B628" s="53"/>
      <c r="C628" s="41" t="s">
        <v>1322</v>
      </c>
      <c r="D628" s="41"/>
      <c r="E628" s="41"/>
      <c r="F628" s="11"/>
    </row>
    <row r="629" spans="1:6">
      <c r="A629" s="53"/>
      <c r="B629" s="53"/>
      <c r="C629" s="41" t="s">
        <v>1323</v>
      </c>
      <c r="D629" s="41"/>
      <c r="E629" s="41"/>
      <c r="F629" s="11"/>
    </row>
    <row r="630" spans="1:6">
      <c r="A630" s="53"/>
      <c r="B630" s="53"/>
      <c r="C630" s="41" t="s">
        <v>1324</v>
      </c>
      <c r="D630" s="41"/>
      <c r="E630" s="41"/>
      <c r="F630" s="11" t="s">
        <v>735</v>
      </c>
    </row>
    <row r="631" spans="1:6">
      <c r="A631" s="53"/>
      <c r="B631" s="53"/>
      <c r="C631" s="41" t="s">
        <v>1325</v>
      </c>
      <c r="D631" s="41"/>
      <c r="E631" s="41"/>
      <c r="F631" s="11"/>
    </row>
    <row r="632" spans="1:6">
      <c r="A632" s="53"/>
      <c r="B632" s="53"/>
      <c r="C632" s="41" t="s">
        <v>1326</v>
      </c>
      <c r="D632" s="41"/>
      <c r="E632" s="41"/>
      <c r="F632" s="11"/>
    </row>
    <row r="633" spans="1:6">
      <c r="A633" s="53"/>
      <c r="B633" s="53"/>
      <c r="C633" s="41" t="s">
        <v>951</v>
      </c>
      <c r="D633" s="41"/>
      <c r="E633" s="41"/>
      <c r="F633" s="11"/>
    </row>
    <row r="634" spans="1:6">
      <c r="A634" s="53"/>
      <c r="B634" s="53"/>
      <c r="C634" s="41" t="s">
        <v>1327</v>
      </c>
      <c r="D634" s="41"/>
      <c r="E634" s="41"/>
      <c r="F634" s="11"/>
    </row>
    <row r="635" spans="1:6">
      <c r="A635" s="53"/>
      <c r="B635" s="53"/>
      <c r="C635" s="41" t="s">
        <v>1328</v>
      </c>
      <c r="D635" s="41"/>
      <c r="E635" s="41"/>
      <c r="F635" s="11"/>
    </row>
    <row r="636" spans="1:6">
      <c r="A636" s="53"/>
      <c r="B636" s="53"/>
      <c r="C636" s="41" t="s">
        <v>1329</v>
      </c>
      <c r="D636" s="41"/>
      <c r="E636" s="41"/>
      <c r="F636" s="11"/>
    </row>
    <row r="637" spans="1:6">
      <c r="A637" s="54"/>
      <c r="B637" s="54"/>
      <c r="C637" s="41" t="s">
        <v>60</v>
      </c>
      <c r="D637" s="41"/>
      <c r="E637" s="41"/>
      <c r="F637" s="11"/>
    </row>
    <row r="638" spans="1:6">
      <c r="A638" s="48"/>
      <c r="B638" s="106" t="s">
        <v>576</v>
      </c>
      <c r="C638" s="39" t="s">
        <v>1330</v>
      </c>
      <c r="D638" s="106" t="s">
        <v>576</v>
      </c>
      <c r="E638" s="39" t="s">
        <v>1331</v>
      </c>
      <c r="F638" s="11"/>
    </row>
    <row r="639" spans="1:6">
      <c r="A639" s="48"/>
      <c r="B639" s="106"/>
      <c r="C639" s="39" t="s">
        <v>1332</v>
      </c>
      <c r="D639" s="39"/>
      <c r="E639" s="39" t="s">
        <v>1333</v>
      </c>
      <c r="F639" s="11"/>
    </row>
    <row r="640" spans="1:6">
      <c r="A640" s="48"/>
      <c r="B640" s="106"/>
      <c r="C640" s="39" t="s">
        <v>1334</v>
      </c>
      <c r="D640" s="39"/>
      <c r="E640" s="39" t="s">
        <v>1335</v>
      </c>
      <c r="F640" s="11"/>
    </row>
    <row r="641" spans="1:5" s="11" customFormat="1">
      <c r="A641" s="48"/>
      <c r="B641" s="106"/>
      <c r="C641" s="39" t="s">
        <v>1336</v>
      </c>
      <c r="D641" s="39"/>
      <c r="E641" s="39" t="s">
        <v>1337</v>
      </c>
    </row>
    <row r="642" spans="1:5" s="11" customFormat="1">
      <c r="A642" s="48"/>
      <c r="B642" s="106"/>
      <c r="C642" s="39" t="s">
        <v>1338</v>
      </c>
      <c r="D642" s="39"/>
      <c r="E642" s="39" t="s">
        <v>1339</v>
      </c>
    </row>
    <row r="643" spans="1:5" s="11" customFormat="1">
      <c r="A643" s="48"/>
      <c r="B643" s="106"/>
      <c r="C643" s="39" t="s">
        <v>1340</v>
      </c>
      <c r="D643" s="39"/>
      <c r="E643" s="39" t="s">
        <v>1341</v>
      </c>
    </row>
    <row r="644" spans="1:5" s="11" customFormat="1">
      <c r="A644" s="48"/>
      <c r="B644" s="106"/>
      <c r="C644" s="39" t="s">
        <v>1342</v>
      </c>
      <c r="D644" s="39"/>
      <c r="E644" s="39" t="s">
        <v>1343</v>
      </c>
    </row>
    <row r="645" spans="1:5" s="11" customFormat="1">
      <c r="A645" s="48"/>
      <c r="B645" s="106"/>
      <c r="C645" s="39" t="s">
        <v>1344</v>
      </c>
      <c r="D645" s="39"/>
      <c r="E645" s="39" t="s">
        <v>1344</v>
      </c>
    </row>
    <row r="646" spans="1:5" s="11" customFormat="1">
      <c r="A646" s="48"/>
      <c r="B646" s="106"/>
      <c r="C646" s="39" t="s">
        <v>60</v>
      </c>
      <c r="D646" s="39"/>
      <c r="E646" s="39"/>
    </row>
    <row r="647" spans="1:5" s="11" customFormat="1">
      <c r="A647" s="55"/>
      <c r="B647" s="55" t="s">
        <v>579</v>
      </c>
      <c r="C647" s="41" t="s">
        <v>1345</v>
      </c>
      <c r="D647" s="55" t="s">
        <v>579</v>
      </c>
      <c r="E647" s="41" t="s">
        <v>1346</v>
      </c>
    </row>
    <row r="648" spans="1:5" s="11" customFormat="1">
      <c r="A648" s="56"/>
      <c r="B648" s="56"/>
      <c r="C648" s="41" t="s">
        <v>1347</v>
      </c>
      <c r="D648" s="41"/>
      <c r="E648" s="41" t="s">
        <v>1348</v>
      </c>
    </row>
    <row r="649" spans="1:5" s="11" customFormat="1">
      <c r="A649" s="56"/>
      <c r="B649" s="56"/>
      <c r="C649" s="41" t="s">
        <v>1349</v>
      </c>
      <c r="D649" s="41"/>
      <c r="E649" s="41" t="s">
        <v>1350</v>
      </c>
    </row>
    <row r="650" spans="1:5" s="11" customFormat="1">
      <c r="A650" s="56"/>
      <c r="B650" s="56"/>
      <c r="C650" s="41" t="s">
        <v>1351</v>
      </c>
      <c r="D650" s="41"/>
      <c r="E650" s="41" t="s">
        <v>1352</v>
      </c>
    </row>
    <row r="651" spans="1:5" s="11" customFormat="1">
      <c r="A651" s="56"/>
      <c r="B651" s="56"/>
      <c r="C651" s="41" t="s">
        <v>1353</v>
      </c>
      <c r="D651" s="41"/>
      <c r="E651" s="41"/>
    </row>
    <row r="652" spans="1:5" s="11" customFormat="1">
      <c r="A652" s="57"/>
      <c r="B652" s="57"/>
      <c r="C652" s="41" t="s">
        <v>60</v>
      </c>
      <c r="D652" s="41"/>
      <c r="E652" s="41"/>
    </row>
    <row r="653" spans="1:5" s="11" customFormat="1">
      <c r="A653" s="48"/>
      <c r="B653" s="106" t="s">
        <v>121</v>
      </c>
      <c r="C653" s="39" t="s">
        <v>174</v>
      </c>
      <c r="D653" s="106" t="s">
        <v>121</v>
      </c>
      <c r="E653" s="39"/>
    </row>
    <row r="654" spans="1:5" s="11" customFormat="1">
      <c r="A654" s="48"/>
      <c r="B654" s="106"/>
      <c r="C654" s="39" t="s">
        <v>183</v>
      </c>
      <c r="D654" s="39"/>
      <c r="E654" s="39"/>
    </row>
    <row r="655" spans="1:5" s="11" customFormat="1">
      <c r="A655" s="48"/>
      <c r="B655" s="106"/>
      <c r="C655" s="39" t="s">
        <v>139</v>
      </c>
      <c r="D655" s="39"/>
      <c r="E655" s="39"/>
    </row>
    <row r="656" spans="1:5" s="11" customFormat="1">
      <c r="A656" s="48"/>
      <c r="B656" s="106"/>
      <c r="C656" s="39" t="s">
        <v>1354</v>
      </c>
      <c r="D656" s="39"/>
      <c r="E656" s="39"/>
    </row>
    <row r="657" spans="1:5" s="11" customFormat="1">
      <c r="A657" s="48"/>
      <c r="B657" s="106"/>
      <c r="C657" s="39" t="s">
        <v>60</v>
      </c>
      <c r="D657" s="39"/>
      <c r="E657" s="39"/>
    </row>
    <row r="658" spans="1:5" s="11" customFormat="1">
      <c r="A658" s="55"/>
      <c r="B658" s="55" t="s">
        <v>122</v>
      </c>
      <c r="C658" s="41" t="s">
        <v>175</v>
      </c>
      <c r="D658" s="55" t="s">
        <v>122</v>
      </c>
      <c r="E658" s="41"/>
    </row>
    <row r="659" spans="1:5" s="11" customFormat="1">
      <c r="A659" s="56"/>
      <c r="B659" s="56"/>
      <c r="C659" s="41" t="s">
        <v>140</v>
      </c>
      <c r="D659" s="41"/>
      <c r="E659" s="41"/>
    </row>
    <row r="660" spans="1:5" s="11" customFormat="1">
      <c r="A660" s="48"/>
      <c r="B660" s="106" t="s">
        <v>112</v>
      </c>
      <c r="C660" s="39" t="s">
        <v>143</v>
      </c>
      <c r="D660" s="106" t="s">
        <v>112</v>
      </c>
      <c r="E660" s="39"/>
    </row>
    <row r="661" spans="1:5" s="11" customFormat="1">
      <c r="A661" s="48"/>
      <c r="B661" s="106"/>
      <c r="C661" s="39" t="s">
        <v>1355</v>
      </c>
      <c r="D661" s="39"/>
      <c r="E661" s="39"/>
    </row>
    <row r="662" spans="1:5" s="11" customFormat="1">
      <c r="A662" s="55"/>
      <c r="B662" s="55" t="s">
        <v>461</v>
      </c>
      <c r="C662" s="41" t="s">
        <v>1356</v>
      </c>
      <c r="D662" s="41" t="s">
        <v>1357</v>
      </c>
      <c r="E662" s="41"/>
    </row>
    <row r="663" spans="1:5" s="11" customFormat="1">
      <c r="A663" s="56"/>
      <c r="B663" s="56"/>
      <c r="C663" s="41" t="s">
        <v>1358</v>
      </c>
      <c r="D663" s="41"/>
      <c r="E663" s="41"/>
    </row>
    <row r="664" spans="1:5" s="11" customFormat="1">
      <c r="A664" s="56"/>
      <c r="B664" s="56"/>
      <c r="C664" s="41" t="s">
        <v>1359</v>
      </c>
      <c r="D664" s="41"/>
      <c r="E664" s="41"/>
    </row>
    <row r="665" spans="1:5" s="11" customFormat="1">
      <c r="A665" s="56"/>
      <c r="B665" s="56"/>
      <c r="C665" s="41" t="s">
        <v>1360</v>
      </c>
      <c r="D665" s="41"/>
      <c r="E665" s="41"/>
    </row>
    <row r="666" spans="1:5" s="11" customFormat="1">
      <c r="A666" s="56"/>
      <c r="B666" s="56"/>
      <c r="C666" s="41" t="s">
        <v>1361</v>
      </c>
      <c r="D666" s="41"/>
      <c r="E666" s="41"/>
    </row>
    <row r="667" spans="1:5" s="11" customFormat="1">
      <c r="A667" s="56"/>
      <c r="B667" s="56"/>
      <c r="C667" s="41" t="s">
        <v>1362</v>
      </c>
      <c r="D667" s="41"/>
      <c r="E667" s="41"/>
    </row>
    <row r="668" spans="1:5" s="11" customFormat="1">
      <c r="A668" s="56"/>
      <c r="B668" s="56"/>
      <c r="C668" s="41" t="s">
        <v>60</v>
      </c>
      <c r="D668" s="41"/>
      <c r="E668" s="41"/>
    </row>
    <row r="669" spans="1:5" s="11" customFormat="1">
      <c r="A669" s="57"/>
      <c r="B669" s="57"/>
      <c r="C669" s="41" t="s">
        <v>480</v>
      </c>
      <c r="D669" s="41"/>
      <c r="E669" s="41"/>
    </row>
    <row r="670" spans="1:5" s="11" customFormat="1">
      <c r="A670" s="48"/>
      <c r="B670" s="106" t="s">
        <v>462</v>
      </c>
      <c r="C670" s="39" t="s">
        <v>481</v>
      </c>
      <c r="D670" s="106" t="s">
        <v>462</v>
      </c>
      <c r="E670" s="39"/>
    </row>
    <row r="671" spans="1:5" s="11" customFormat="1">
      <c r="A671" s="48"/>
      <c r="B671" s="106"/>
      <c r="C671" s="39" t="s">
        <v>1363</v>
      </c>
      <c r="D671" s="39"/>
      <c r="E671" s="39"/>
    </row>
    <row r="672" spans="1:5" s="11" customFormat="1">
      <c r="A672" s="55"/>
      <c r="B672" s="55" t="s">
        <v>118</v>
      </c>
      <c r="C672" s="41" t="s">
        <v>1364</v>
      </c>
      <c r="D672" s="55" t="s">
        <v>118</v>
      </c>
      <c r="E672" s="41"/>
    </row>
    <row r="673" spans="1:5" s="11" customFormat="1">
      <c r="A673" s="56"/>
      <c r="B673" s="56"/>
      <c r="C673" s="41" t="s">
        <v>1365</v>
      </c>
      <c r="D673" s="41"/>
      <c r="E673" s="41"/>
    </row>
    <row r="674" spans="1:5" s="11" customFormat="1">
      <c r="A674" s="56"/>
      <c r="B674" s="56"/>
      <c r="C674" s="41" t="s">
        <v>1366</v>
      </c>
      <c r="D674" s="41"/>
      <c r="E674" s="41"/>
    </row>
    <row r="675" spans="1:5" s="11" customFormat="1">
      <c r="A675" s="56"/>
      <c r="B675" s="56"/>
      <c r="C675" s="41" t="s">
        <v>1367</v>
      </c>
      <c r="D675" s="41"/>
      <c r="E675" s="41"/>
    </row>
    <row r="676" spans="1:5" s="11" customFormat="1">
      <c r="A676" s="56"/>
      <c r="B676" s="56"/>
      <c r="C676" s="41" t="s">
        <v>1368</v>
      </c>
      <c r="D676" s="41"/>
      <c r="E676" s="41"/>
    </row>
    <row r="677" spans="1:5" s="11" customFormat="1">
      <c r="A677" s="56"/>
      <c r="B677" s="56"/>
      <c r="C677" s="41" t="s">
        <v>1369</v>
      </c>
      <c r="D677" s="41"/>
      <c r="E677" s="41"/>
    </row>
    <row r="678" spans="1:5" s="11" customFormat="1">
      <c r="A678" s="56"/>
      <c r="B678" s="56"/>
      <c r="C678" s="41" t="s">
        <v>1370</v>
      </c>
      <c r="D678" s="41"/>
      <c r="E678" s="41"/>
    </row>
    <row r="679" spans="1:5" s="11" customFormat="1">
      <c r="A679" s="56"/>
      <c r="B679" s="56"/>
      <c r="C679" s="41" t="s">
        <v>1371</v>
      </c>
      <c r="D679" s="41"/>
      <c r="E679" s="41"/>
    </row>
    <row r="680" spans="1:5" s="11" customFormat="1">
      <c r="A680" s="56"/>
      <c r="B680" s="56"/>
      <c r="C680" s="41" t="s">
        <v>1372</v>
      </c>
      <c r="D680" s="41"/>
      <c r="E680" s="41"/>
    </row>
    <row r="681" spans="1:5" s="11" customFormat="1">
      <c r="A681" s="56"/>
      <c r="B681" s="56"/>
      <c r="C681" s="41" t="s">
        <v>1373</v>
      </c>
      <c r="D681" s="41"/>
      <c r="E681" s="41"/>
    </row>
    <row r="682" spans="1:5" s="11" customFormat="1">
      <c r="A682" s="56"/>
      <c r="B682" s="56"/>
      <c r="C682" s="41" t="s">
        <v>237</v>
      </c>
      <c r="D682" s="41"/>
      <c r="E682" s="41"/>
    </row>
    <row r="683" spans="1:5" s="11" customFormat="1">
      <c r="A683" s="56"/>
      <c r="B683" s="56"/>
      <c r="C683" s="41" t="s">
        <v>1374</v>
      </c>
      <c r="D683" s="41"/>
      <c r="E683" s="41"/>
    </row>
    <row r="684" spans="1:5" s="11" customFormat="1">
      <c r="A684" s="57"/>
      <c r="B684" s="57"/>
      <c r="C684" s="41" t="s">
        <v>480</v>
      </c>
      <c r="D684" s="41"/>
      <c r="E684" s="41"/>
    </row>
    <row r="685" spans="1:5" s="11" customFormat="1">
      <c r="A685" s="77"/>
      <c r="B685" s="77" t="s">
        <v>465</v>
      </c>
      <c r="C685" s="39" t="s">
        <v>1356</v>
      </c>
      <c r="D685" s="39" t="s">
        <v>1357</v>
      </c>
      <c r="E685" s="39"/>
    </row>
    <row r="686" spans="1:5" s="11" customFormat="1">
      <c r="A686" s="79"/>
      <c r="B686" s="79"/>
      <c r="C686" s="39" t="s">
        <v>1358</v>
      </c>
      <c r="D686" s="39"/>
      <c r="E686" s="39"/>
    </row>
    <row r="687" spans="1:5" s="11" customFormat="1">
      <c r="A687" s="79"/>
      <c r="B687" s="79"/>
      <c r="C687" s="39" t="s">
        <v>1359</v>
      </c>
      <c r="D687" s="39"/>
      <c r="E687" s="39"/>
    </row>
    <row r="688" spans="1:5" s="11" customFormat="1">
      <c r="A688" s="79"/>
      <c r="B688" s="79"/>
      <c r="C688" s="39" t="s">
        <v>1360</v>
      </c>
      <c r="D688" s="39"/>
      <c r="E688" s="39"/>
    </row>
    <row r="689" spans="1:5" s="11" customFormat="1">
      <c r="A689" s="79"/>
      <c r="B689" s="79"/>
      <c r="C689" s="39" t="s">
        <v>1361</v>
      </c>
      <c r="D689" s="39"/>
      <c r="E689" s="39"/>
    </row>
    <row r="690" spans="1:5" s="11" customFormat="1">
      <c r="A690" s="79"/>
      <c r="B690" s="79"/>
      <c r="C690" s="39" t="s">
        <v>1362</v>
      </c>
      <c r="D690" s="39"/>
      <c r="E690" s="39"/>
    </row>
    <row r="691" spans="1:5" s="11" customFormat="1">
      <c r="A691" s="79"/>
      <c r="B691" s="79"/>
      <c r="C691" s="39" t="s">
        <v>60</v>
      </c>
      <c r="D691" s="39"/>
      <c r="E691" s="39"/>
    </row>
    <row r="692" spans="1:5" s="11" customFormat="1">
      <c r="A692" s="79"/>
      <c r="B692" s="79"/>
      <c r="C692" s="39" t="s">
        <v>480</v>
      </c>
      <c r="D692" s="39"/>
      <c r="E692" s="39"/>
    </row>
    <row r="693" spans="1:5" s="11" customFormat="1">
      <c r="A693" s="55"/>
      <c r="B693" s="52" t="s">
        <v>463</v>
      </c>
      <c r="C693" s="41" t="s">
        <v>1375</v>
      </c>
      <c r="D693" s="52" t="s">
        <v>1376</v>
      </c>
      <c r="E693" s="41"/>
    </row>
    <row r="694" spans="1:5" s="11" customFormat="1">
      <c r="A694" s="56"/>
      <c r="B694" s="54"/>
      <c r="C694" s="41" t="s">
        <v>1377</v>
      </c>
      <c r="D694" s="41"/>
      <c r="E694" s="41"/>
    </row>
    <row r="695" spans="1:5" s="11" customFormat="1">
      <c r="A695" s="77"/>
      <c r="B695" s="77" t="s">
        <v>464</v>
      </c>
      <c r="C695" s="39" t="s">
        <v>483</v>
      </c>
      <c r="D695" s="77" t="s">
        <v>464</v>
      </c>
      <c r="E695" s="39"/>
    </row>
    <row r="696" spans="1:5" s="11" customFormat="1">
      <c r="A696" s="79"/>
      <c r="B696" s="79"/>
      <c r="C696" s="39" t="s">
        <v>1378</v>
      </c>
      <c r="D696" s="39"/>
      <c r="E696" s="39"/>
    </row>
    <row r="697" spans="1:5" s="11" customFormat="1">
      <c r="A697" s="55"/>
      <c r="B697" s="55" t="s">
        <v>457</v>
      </c>
      <c r="C697" s="41" t="s">
        <v>1379</v>
      </c>
      <c r="D697" s="55" t="s">
        <v>457</v>
      </c>
      <c r="E697" s="41"/>
    </row>
    <row r="698" spans="1:5" s="11" customFormat="1">
      <c r="A698" s="56"/>
      <c r="B698" s="56"/>
      <c r="C698" s="41" t="s">
        <v>1231</v>
      </c>
      <c r="D698" s="41"/>
      <c r="E698" s="41"/>
    </row>
    <row r="699" spans="1:5" s="11" customFormat="1">
      <c r="A699" s="56"/>
      <c r="B699" s="56"/>
      <c r="C699" s="41" t="s">
        <v>475</v>
      </c>
      <c r="D699" s="41"/>
      <c r="E699" s="41"/>
    </row>
    <row r="700" spans="1:5" s="11" customFormat="1">
      <c r="A700" s="56"/>
      <c r="B700" s="56"/>
      <c r="C700" s="41" t="s">
        <v>1380</v>
      </c>
      <c r="D700" s="41"/>
      <c r="E700" s="41"/>
    </row>
    <row r="701" spans="1:5" s="11" customFormat="1">
      <c r="A701" s="56"/>
      <c r="B701" s="56"/>
      <c r="C701" s="41" t="s">
        <v>1381</v>
      </c>
      <c r="D701" s="41"/>
      <c r="E701" s="41"/>
    </row>
    <row r="702" spans="1:5" s="11" customFormat="1">
      <c r="A702" s="56"/>
      <c r="B702" s="56"/>
      <c r="C702" s="41" t="s">
        <v>27</v>
      </c>
      <c r="D702" s="41"/>
      <c r="E702" s="41"/>
    </row>
    <row r="703" spans="1:5" s="11" customFormat="1">
      <c r="A703" s="56"/>
      <c r="B703" s="56"/>
      <c r="C703" s="41" t="s">
        <v>1382</v>
      </c>
      <c r="D703" s="41"/>
      <c r="E703" s="41"/>
    </row>
    <row r="704" spans="1:5" s="11" customFormat="1">
      <c r="A704" s="56"/>
      <c r="B704" s="56"/>
      <c r="C704" s="41" t="s">
        <v>1383</v>
      </c>
      <c r="D704" s="41"/>
      <c r="E704" s="41"/>
    </row>
    <row r="705" spans="1:6">
      <c r="A705" s="56"/>
      <c r="B705" s="56"/>
      <c r="C705" s="41" t="s">
        <v>60</v>
      </c>
      <c r="D705" s="41"/>
      <c r="E705" s="41"/>
      <c r="F705" s="11"/>
    </row>
    <row r="706" spans="1:6">
      <c r="A706" s="77"/>
      <c r="B706" s="77" t="s">
        <v>458</v>
      </c>
      <c r="C706" s="39" t="s">
        <v>165</v>
      </c>
      <c r="D706" s="77" t="s">
        <v>458</v>
      </c>
      <c r="E706" s="39"/>
      <c r="F706" s="11"/>
    </row>
    <row r="707" spans="1:6">
      <c r="A707" s="79"/>
      <c r="B707" s="79"/>
      <c r="C707" s="39" t="s">
        <v>929</v>
      </c>
      <c r="D707" s="39"/>
      <c r="E707" s="39"/>
      <c r="F707" s="11"/>
    </row>
    <row r="708" spans="1:6">
      <c r="A708" s="79"/>
      <c r="B708" s="79"/>
      <c r="C708" s="39" t="s">
        <v>930</v>
      </c>
      <c r="D708" s="39"/>
      <c r="E708" s="39"/>
      <c r="F708" s="11"/>
    </row>
    <row r="709" spans="1:6">
      <c r="A709" s="79"/>
      <c r="B709" s="79"/>
      <c r="C709" s="39" t="s">
        <v>931</v>
      </c>
      <c r="D709" s="39"/>
      <c r="E709" s="39"/>
      <c r="F709" s="11"/>
    </row>
    <row r="710" spans="1:6">
      <c r="A710" s="79"/>
      <c r="B710" s="79"/>
      <c r="C710" s="39" t="s">
        <v>932</v>
      </c>
      <c r="D710" s="39"/>
      <c r="E710" s="39"/>
      <c r="F710" s="11"/>
    </row>
    <row r="711" spans="1:6">
      <c r="A711" s="79"/>
      <c r="B711" s="79"/>
      <c r="C711" s="39" t="s">
        <v>933</v>
      </c>
      <c r="D711" s="39"/>
      <c r="E711" s="39"/>
      <c r="F711" s="11"/>
    </row>
    <row r="712" spans="1:6">
      <c r="A712" s="79"/>
      <c r="B712" s="79"/>
      <c r="C712" s="39" t="s">
        <v>934</v>
      </c>
      <c r="D712" s="39"/>
      <c r="E712" s="39"/>
      <c r="F712" s="11"/>
    </row>
    <row r="713" spans="1:6">
      <c r="A713" s="79"/>
      <c r="B713" s="79"/>
      <c r="C713" s="39" t="s">
        <v>935</v>
      </c>
      <c r="D713" s="39"/>
      <c r="E713" s="39"/>
      <c r="F713" s="11"/>
    </row>
    <row r="714" spans="1:6">
      <c r="A714" s="79"/>
      <c r="B714" s="79"/>
      <c r="C714" s="39" t="s">
        <v>936</v>
      </c>
      <c r="D714" s="39"/>
      <c r="E714" s="39"/>
      <c r="F714" s="11"/>
    </row>
    <row r="715" spans="1:6">
      <c r="A715" s="79"/>
      <c r="B715" s="79"/>
      <c r="C715" s="39" t="s">
        <v>937</v>
      </c>
      <c r="D715" s="39"/>
      <c r="E715" s="39"/>
      <c r="F715" s="11"/>
    </row>
    <row r="716" spans="1:6">
      <c r="A716" s="79"/>
      <c r="B716" s="79"/>
      <c r="C716" s="39" t="s">
        <v>938</v>
      </c>
      <c r="D716" s="39"/>
      <c r="E716" s="39"/>
      <c r="F716" s="11"/>
    </row>
    <row r="717" spans="1:6">
      <c r="A717" s="79"/>
      <c r="B717" s="79"/>
      <c r="C717" s="39" t="s">
        <v>939</v>
      </c>
      <c r="D717" s="39"/>
      <c r="E717" s="39"/>
      <c r="F717" s="11"/>
    </row>
    <row r="718" spans="1:6">
      <c r="A718" s="79"/>
      <c r="B718" s="79"/>
      <c r="C718" s="39" t="s">
        <v>940</v>
      </c>
      <c r="D718" s="39"/>
      <c r="E718" s="39"/>
      <c r="F718" s="11"/>
    </row>
    <row r="719" spans="1:6">
      <c r="A719" s="79"/>
      <c r="B719" s="79"/>
      <c r="C719" s="39" t="s">
        <v>941</v>
      </c>
      <c r="D719" s="39"/>
      <c r="E719" s="39"/>
      <c r="F719" s="11"/>
    </row>
    <row r="720" spans="1:6">
      <c r="A720" s="79"/>
      <c r="B720" s="79"/>
      <c r="C720" s="39" t="s">
        <v>172</v>
      </c>
      <c r="D720" s="39"/>
      <c r="E720" s="39" t="s">
        <v>942</v>
      </c>
      <c r="F720" s="11" t="s">
        <v>735</v>
      </c>
    </row>
    <row r="721" spans="1:5" s="11" customFormat="1">
      <c r="A721" s="79"/>
      <c r="B721" s="79"/>
      <c r="C721" s="39" t="s">
        <v>943</v>
      </c>
      <c r="D721" s="39"/>
      <c r="E721" s="39"/>
    </row>
    <row r="722" spans="1:5" s="11" customFormat="1">
      <c r="A722" s="79"/>
      <c r="B722" s="79"/>
      <c r="C722" s="39" t="s">
        <v>944</v>
      </c>
      <c r="D722" s="39"/>
      <c r="E722" s="39"/>
    </row>
    <row r="723" spans="1:5" s="11" customFormat="1">
      <c r="A723" s="79"/>
      <c r="B723" s="79"/>
      <c r="C723" s="39" t="s">
        <v>945</v>
      </c>
      <c r="D723" s="39"/>
      <c r="E723" s="39"/>
    </row>
    <row r="724" spans="1:5" s="11" customFormat="1">
      <c r="A724" s="79"/>
      <c r="B724" s="79"/>
      <c r="C724" s="39" t="s">
        <v>946</v>
      </c>
      <c r="D724" s="39"/>
      <c r="E724" s="118"/>
    </row>
    <row r="725" spans="1:5" s="11" customFormat="1">
      <c r="A725" s="79"/>
      <c r="B725" s="79"/>
      <c r="C725" s="39" t="s">
        <v>947</v>
      </c>
      <c r="D725" s="39"/>
      <c r="E725" s="39"/>
    </row>
    <row r="726" spans="1:5" s="11" customFormat="1">
      <c r="A726" s="79"/>
      <c r="B726" s="79"/>
      <c r="C726" s="39" t="s">
        <v>948</v>
      </c>
      <c r="D726" s="39"/>
      <c r="E726" s="39"/>
    </row>
    <row r="727" spans="1:5" s="11" customFormat="1">
      <c r="A727" s="79"/>
      <c r="B727" s="79"/>
      <c r="C727" s="39" t="s">
        <v>949</v>
      </c>
      <c r="D727" s="39"/>
      <c r="E727" s="39"/>
    </row>
    <row r="728" spans="1:5" s="11" customFormat="1">
      <c r="A728" s="79"/>
      <c r="B728" s="79"/>
      <c r="C728" s="39" t="s">
        <v>950</v>
      </c>
      <c r="D728" s="39"/>
      <c r="E728" s="39"/>
    </row>
    <row r="729" spans="1:5" s="11" customFormat="1">
      <c r="A729" s="79"/>
      <c r="B729" s="79"/>
      <c r="C729" s="39" t="s">
        <v>951</v>
      </c>
      <c r="D729" s="39"/>
      <c r="E729" s="39"/>
    </row>
    <row r="730" spans="1:5" s="11" customFormat="1">
      <c r="A730" s="79"/>
      <c r="B730" s="79"/>
      <c r="C730" s="39" t="s">
        <v>952</v>
      </c>
      <c r="D730" s="39"/>
      <c r="E730" s="39"/>
    </row>
    <row r="731" spans="1:5" s="11" customFormat="1">
      <c r="A731" s="79"/>
      <c r="B731" s="79"/>
      <c r="C731" s="39" t="s">
        <v>49</v>
      </c>
      <c r="D731" s="39"/>
      <c r="E731" s="39"/>
    </row>
    <row r="732" spans="1:5" s="11" customFormat="1">
      <c r="A732" s="79"/>
      <c r="B732" s="79"/>
      <c r="C732" s="39" t="s">
        <v>953</v>
      </c>
      <c r="D732" s="39"/>
      <c r="E732" s="39"/>
    </row>
    <row r="733" spans="1:5" s="11" customFormat="1">
      <c r="A733" s="79"/>
      <c r="B733" s="79"/>
      <c r="C733" s="39" t="s">
        <v>954</v>
      </c>
      <c r="D733" s="39"/>
      <c r="E733" s="39"/>
    </row>
    <row r="734" spans="1:5" s="11" customFormat="1">
      <c r="A734" s="79"/>
      <c r="B734" s="79"/>
      <c r="C734" s="39" t="s">
        <v>955</v>
      </c>
      <c r="D734" s="39"/>
      <c r="E734" s="39"/>
    </row>
    <row r="735" spans="1:5" s="11" customFormat="1">
      <c r="A735" s="79"/>
      <c r="B735" s="79"/>
      <c r="C735" s="39" t="s">
        <v>956</v>
      </c>
      <c r="D735" s="39"/>
      <c r="E735" s="39"/>
    </row>
    <row r="736" spans="1:5" s="11" customFormat="1">
      <c r="A736" s="79"/>
      <c r="B736" s="79"/>
      <c r="C736" s="39" t="s">
        <v>957</v>
      </c>
      <c r="D736" s="39"/>
      <c r="E736" s="39"/>
    </row>
    <row r="737" spans="1:5" s="11" customFormat="1">
      <c r="A737" s="79"/>
      <c r="B737" s="79"/>
      <c r="C737" s="39" t="s">
        <v>958</v>
      </c>
      <c r="D737" s="39"/>
      <c r="E737" s="39"/>
    </row>
    <row r="738" spans="1:5" s="11" customFormat="1">
      <c r="A738" s="79"/>
      <c r="B738" s="79"/>
      <c r="C738" s="39" t="s">
        <v>959</v>
      </c>
      <c r="D738" s="39"/>
      <c r="E738" s="39"/>
    </row>
    <row r="739" spans="1:5" s="11" customFormat="1">
      <c r="A739" s="79"/>
      <c r="B739" s="79"/>
      <c r="C739" s="39" t="s">
        <v>960</v>
      </c>
      <c r="D739" s="39"/>
      <c r="E739" s="39"/>
    </row>
    <row r="740" spans="1:5" s="11" customFormat="1">
      <c r="A740" s="79"/>
      <c r="B740" s="79"/>
      <c r="C740" s="39" t="s">
        <v>961</v>
      </c>
      <c r="D740" s="39"/>
      <c r="E740" s="39"/>
    </row>
    <row r="741" spans="1:5" s="11" customFormat="1">
      <c r="A741" s="79"/>
      <c r="B741" s="79"/>
      <c r="C741" s="39" t="s">
        <v>962</v>
      </c>
      <c r="D741" s="39"/>
      <c r="E741" s="118"/>
    </row>
    <row r="742" spans="1:5" s="11" customFormat="1">
      <c r="A742" s="79"/>
      <c r="B742" s="79"/>
      <c r="C742" s="39" t="s">
        <v>963</v>
      </c>
      <c r="D742" s="39"/>
      <c r="E742" s="39"/>
    </row>
    <row r="743" spans="1:5" s="11" customFormat="1">
      <c r="A743" s="79"/>
      <c r="B743" s="79"/>
      <c r="C743" s="39" t="s">
        <v>964</v>
      </c>
      <c r="D743" s="39"/>
      <c r="E743" s="39"/>
    </row>
    <row r="744" spans="1:5" s="11" customFormat="1">
      <c r="A744" s="79"/>
      <c r="B744" s="79"/>
      <c r="C744" s="39" t="s">
        <v>965</v>
      </c>
      <c r="D744" s="39"/>
      <c r="E744" s="39"/>
    </row>
    <row r="745" spans="1:5" s="11" customFormat="1">
      <c r="A745" s="79"/>
      <c r="B745" s="79"/>
      <c r="C745" s="39" t="s">
        <v>966</v>
      </c>
      <c r="D745" s="39"/>
      <c r="E745" s="39"/>
    </row>
    <row r="746" spans="1:5" s="11" customFormat="1">
      <c r="A746" s="79"/>
      <c r="B746" s="79"/>
      <c r="C746" s="39" t="s">
        <v>967</v>
      </c>
      <c r="D746" s="39"/>
      <c r="E746" s="39"/>
    </row>
    <row r="747" spans="1:5" s="11" customFormat="1">
      <c r="A747" s="79"/>
      <c r="B747" s="79"/>
      <c r="C747" s="39" t="s">
        <v>968</v>
      </c>
      <c r="D747" s="39"/>
      <c r="E747" s="39"/>
    </row>
    <row r="748" spans="1:5" s="11" customFormat="1">
      <c r="A748" s="79"/>
      <c r="B748" s="79"/>
      <c r="C748" s="39" t="s">
        <v>969</v>
      </c>
      <c r="D748" s="39"/>
      <c r="E748" s="39"/>
    </row>
    <row r="749" spans="1:5" s="11" customFormat="1">
      <c r="A749" s="79"/>
      <c r="B749" s="79"/>
      <c r="C749" s="39" t="s">
        <v>970</v>
      </c>
      <c r="D749" s="39"/>
      <c r="E749" s="39"/>
    </row>
    <row r="750" spans="1:5" s="11" customFormat="1">
      <c r="A750" s="79"/>
      <c r="B750" s="79"/>
      <c r="C750" s="39" t="s">
        <v>971</v>
      </c>
      <c r="D750" s="39"/>
      <c r="E750" s="39"/>
    </row>
    <row r="751" spans="1:5" s="11" customFormat="1">
      <c r="A751" s="79"/>
      <c r="B751" s="79"/>
      <c r="C751" s="39" t="s">
        <v>972</v>
      </c>
      <c r="D751" s="39"/>
      <c r="E751" s="39"/>
    </row>
    <row r="752" spans="1:5" s="11" customFormat="1">
      <c r="A752" s="79"/>
      <c r="B752" s="79"/>
      <c r="C752" s="39" t="s">
        <v>181</v>
      </c>
      <c r="D752" s="39"/>
      <c r="E752" s="39"/>
    </row>
    <row r="753" spans="1:5" s="11" customFormat="1">
      <c r="A753" s="79"/>
      <c r="B753" s="79"/>
      <c r="C753" s="39" t="s">
        <v>45</v>
      </c>
      <c r="D753" s="39"/>
      <c r="E753" s="39"/>
    </row>
    <row r="754" spans="1:5" s="11" customFormat="1">
      <c r="A754" s="79"/>
      <c r="B754" s="79"/>
      <c r="C754" s="39" t="s">
        <v>728</v>
      </c>
      <c r="D754" s="39"/>
      <c r="E754" s="39"/>
    </row>
    <row r="755" spans="1:5" s="11" customFormat="1">
      <c r="A755" s="79"/>
      <c r="B755" s="79"/>
      <c r="C755" s="39" t="s">
        <v>729</v>
      </c>
      <c r="D755" s="39"/>
      <c r="E755" s="39"/>
    </row>
    <row r="756" spans="1:5" s="11" customFormat="1">
      <c r="A756" s="79"/>
      <c r="B756" s="79"/>
      <c r="C756" s="39" t="s">
        <v>730</v>
      </c>
      <c r="D756" s="39"/>
      <c r="E756" s="39"/>
    </row>
    <row r="757" spans="1:5" s="11" customFormat="1">
      <c r="A757" s="79"/>
      <c r="B757" s="79"/>
      <c r="C757" s="39" t="s">
        <v>731</v>
      </c>
      <c r="D757" s="39"/>
      <c r="E757" s="39"/>
    </row>
    <row r="758" spans="1:5" s="11" customFormat="1">
      <c r="A758" s="79"/>
      <c r="B758" s="79"/>
      <c r="C758" s="39" t="s">
        <v>732</v>
      </c>
      <c r="D758" s="39"/>
      <c r="E758" s="39"/>
    </row>
    <row r="759" spans="1:5" s="11" customFormat="1">
      <c r="A759" s="79"/>
      <c r="B759" s="79"/>
      <c r="C759" s="39" t="s">
        <v>733</v>
      </c>
      <c r="D759" s="39"/>
      <c r="E759" s="39"/>
    </row>
    <row r="760" spans="1:5" s="11" customFormat="1">
      <c r="A760" s="79"/>
      <c r="B760" s="79"/>
      <c r="C760" s="39" t="s">
        <v>734</v>
      </c>
      <c r="D760" s="39"/>
      <c r="E760" s="39"/>
    </row>
    <row r="761" spans="1:5" s="11" customFormat="1">
      <c r="A761" s="79"/>
      <c r="B761" s="79"/>
      <c r="C761" s="39" t="s">
        <v>736</v>
      </c>
      <c r="D761" s="39"/>
      <c r="E761" s="39"/>
    </row>
    <row r="762" spans="1:5" s="11" customFormat="1">
      <c r="A762" s="79"/>
      <c r="B762" s="79"/>
      <c r="C762" s="39" t="s">
        <v>737</v>
      </c>
      <c r="D762" s="39"/>
      <c r="E762" s="39"/>
    </row>
    <row r="763" spans="1:5" s="11" customFormat="1">
      <c r="A763" s="79"/>
      <c r="B763" s="79"/>
      <c r="C763" s="39" t="s">
        <v>238</v>
      </c>
      <c r="D763" s="39"/>
      <c r="E763" s="39"/>
    </row>
    <row r="764" spans="1:5" s="11" customFormat="1">
      <c r="A764" s="79"/>
      <c r="B764" s="79"/>
      <c r="C764" s="39" t="s">
        <v>738</v>
      </c>
      <c r="D764" s="39"/>
      <c r="E764" s="39"/>
    </row>
    <row r="765" spans="1:5" s="11" customFormat="1">
      <c r="A765" s="79"/>
      <c r="B765" s="79"/>
      <c r="C765" s="39" t="s">
        <v>739</v>
      </c>
      <c r="D765" s="39"/>
      <c r="E765" s="39"/>
    </row>
    <row r="766" spans="1:5" s="11" customFormat="1">
      <c r="A766" s="79"/>
      <c r="B766" s="79"/>
      <c r="C766" s="39" t="s">
        <v>740</v>
      </c>
      <c r="D766" s="39"/>
      <c r="E766" s="39"/>
    </row>
    <row r="767" spans="1:5" s="11" customFormat="1">
      <c r="A767" s="79"/>
      <c r="B767" s="79"/>
      <c r="C767" s="39" t="s">
        <v>741</v>
      </c>
      <c r="D767" s="39"/>
      <c r="E767" s="39"/>
    </row>
    <row r="768" spans="1:5" s="11" customFormat="1">
      <c r="A768" s="79"/>
      <c r="B768" s="79"/>
      <c r="C768" s="39" t="s">
        <v>742</v>
      </c>
      <c r="D768" s="39"/>
      <c r="E768" s="39"/>
    </row>
    <row r="769" spans="1:5" s="11" customFormat="1">
      <c r="A769" s="79"/>
      <c r="B769" s="79"/>
      <c r="C769" s="39" t="s">
        <v>743</v>
      </c>
      <c r="D769" s="39"/>
      <c r="E769" s="39"/>
    </row>
    <row r="770" spans="1:5" s="11" customFormat="1">
      <c r="A770" s="79"/>
      <c r="B770" s="79"/>
      <c r="C770" s="39" t="s">
        <v>76</v>
      </c>
      <c r="D770" s="39"/>
      <c r="E770" s="39"/>
    </row>
    <row r="771" spans="1:5" s="11" customFormat="1">
      <c r="A771" s="79"/>
      <c r="B771" s="79"/>
      <c r="C771" s="39" t="s">
        <v>744</v>
      </c>
      <c r="D771" s="39"/>
      <c r="E771" s="39"/>
    </row>
    <row r="772" spans="1:5" s="11" customFormat="1">
      <c r="A772" s="79"/>
      <c r="B772" s="79"/>
      <c r="C772" s="39" t="s">
        <v>745</v>
      </c>
      <c r="D772" s="39"/>
      <c r="E772" s="39"/>
    </row>
    <row r="773" spans="1:5" s="11" customFormat="1">
      <c r="A773" s="79"/>
      <c r="B773" s="79"/>
      <c r="C773" s="39" t="s">
        <v>746</v>
      </c>
      <c r="D773" s="39"/>
      <c r="E773" s="39"/>
    </row>
    <row r="774" spans="1:5" s="11" customFormat="1">
      <c r="A774" s="79"/>
      <c r="B774" s="79"/>
      <c r="C774" s="39" t="s">
        <v>747</v>
      </c>
      <c r="D774" s="39"/>
      <c r="E774" s="39"/>
    </row>
    <row r="775" spans="1:5" s="11" customFormat="1">
      <c r="A775" s="79"/>
      <c r="B775" s="79"/>
      <c r="C775" s="39" t="s">
        <v>748</v>
      </c>
      <c r="D775" s="39"/>
      <c r="E775" s="39"/>
    </row>
    <row r="776" spans="1:5" s="11" customFormat="1">
      <c r="A776" s="79"/>
      <c r="B776" s="79"/>
      <c r="C776" s="39" t="s">
        <v>749</v>
      </c>
      <c r="D776" s="39"/>
      <c r="E776" s="39"/>
    </row>
    <row r="777" spans="1:5" s="11" customFormat="1">
      <c r="A777" s="79"/>
      <c r="B777" s="79"/>
      <c r="C777" s="39" t="s">
        <v>750</v>
      </c>
      <c r="D777" s="39"/>
      <c r="E777" s="39"/>
    </row>
    <row r="778" spans="1:5" s="11" customFormat="1">
      <c r="A778" s="79"/>
      <c r="B778" s="79"/>
      <c r="C778" s="39" t="s">
        <v>751</v>
      </c>
      <c r="D778" s="39"/>
      <c r="E778" s="39"/>
    </row>
    <row r="779" spans="1:5" s="11" customFormat="1">
      <c r="A779" s="79"/>
      <c r="B779" s="79"/>
      <c r="C779" s="39" t="s">
        <v>317</v>
      </c>
      <c r="D779" s="39"/>
      <c r="E779" s="39"/>
    </row>
    <row r="780" spans="1:5" s="11" customFormat="1">
      <c r="A780" s="79"/>
      <c r="B780" s="79"/>
      <c r="C780" s="39" t="s">
        <v>752</v>
      </c>
      <c r="D780" s="39"/>
      <c r="E780" s="39"/>
    </row>
    <row r="781" spans="1:5" s="11" customFormat="1">
      <c r="A781" s="79"/>
      <c r="B781" s="79"/>
      <c r="C781" s="39" t="s">
        <v>753</v>
      </c>
      <c r="D781" s="39"/>
      <c r="E781" s="39"/>
    </row>
    <row r="782" spans="1:5" s="11" customFormat="1">
      <c r="A782" s="79"/>
      <c r="B782" s="79"/>
      <c r="C782" s="39" t="s">
        <v>754</v>
      </c>
      <c r="D782" s="39"/>
      <c r="E782" s="39"/>
    </row>
    <row r="783" spans="1:5" s="11" customFormat="1">
      <c r="A783" s="79"/>
      <c r="B783" s="79"/>
      <c r="C783" s="39" t="s">
        <v>755</v>
      </c>
      <c r="D783" s="39"/>
      <c r="E783" s="39"/>
    </row>
    <row r="784" spans="1:5" s="11" customFormat="1">
      <c r="A784" s="79"/>
      <c r="B784" s="79"/>
      <c r="C784" s="39" t="s">
        <v>756</v>
      </c>
      <c r="D784" s="39"/>
      <c r="E784" s="39"/>
    </row>
    <row r="785" spans="1:6">
      <c r="A785" s="79"/>
      <c r="B785" s="79"/>
      <c r="C785" s="39" t="s">
        <v>757</v>
      </c>
      <c r="D785" s="39"/>
      <c r="E785" s="39"/>
      <c r="F785" s="11" t="s">
        <v>735</v>
      </c>
    </row>
    <row r="786" spans="1:6">
      <c r="A786" s="79"/>
      <c r="B786" s="79"/>
      <c r="C786" s="39" t="s">
        <v>758</v>
      </c>
      <c r="D786" s="39"/>
      <c r="E786" s="39"/>
      <c r="F786" s="11" t="s">
        <v>735</v>
      </c>
    </row>
    <row r="787" spans="1:6">
      <c r="A787" s="79"/>
      <c r="B787" s="79"/>
      <c r="C787" s="39" t="s">
        <v>759</v>
      </c>
      <c r="D787" s="39"/>
      <c r="E787" s="39"/>
      <c r="F787" s="11"/>
    </row>
    <row r="788" spans="1:6">
      <c r="A788" s="79"/>
      <c r="B788" s="79"/>
      <c r="C788" s="39" t="s">
        <v>760</v>
      </c>
      <c r="D788" s="39"/>
      <c r="E788" s="39"/>
      <c r="F788" s="11"/>
    </row>
    <row r="789" spans="1:6">
      <c r="A789" s="79"/>
      <c r="B789" s="79"/>
      <c r="C789" s="39" t="s">
        <v>761</v>
      </c>
      <c r="D789" s="39"/>
      <c r="E789" s="39"/>
      <c r="F789" s="11" t="s">
        <v>735</v>
      </c>
    </row>
    <row r="790" spans="1:6">
      <c r="A790" s="79"/>
      <c r="B790" s="79"/>
      <c r="C790" s="39" t="s">
        <v>330</v>
      </c>
      <c r="D790" s="39"/>
      <c r="E790" s="39"/>
      <c r="F790" s="11"/>
    </row>
    <row r="791" spans="1:6">
      <c r="A791" s="79"/>
      <c r="B791" s="79"/>
      <c r="C791" s="39" t="s">
        <v>762</v>
      </c>
      <c r="D791" s="39"/>
      <c r="E791" s="39"/>
      <c r="F791" s="11"/>
    </row>
    <row r="792" spans="1:6">
      <c r="A792" s="79"/>
      <c r="B792" s="79"/>
      <c r="C792" s="39" t="s">
        <v>763</v>
      </c>
      <c r="D792" s="39"/>
      <c r="E792" s="39"/>
      <c r="F792" s="11"/>
    </row>
    <row r="793" spans="1:6">
      <c r="A793" s="79"/>
      <c r="B793" s="79"/>
      <c r="C793" s="39" t="s">
        <v>764</v>
      </c>
      <c r="D793" s="39"/>
      <c r="E793" s="39"/>
      <c r="F793" s="11"/>
    </row>
    <row r="794" spans="1:6">
      <c r="A794" s="79"/>
      <c r="B794" s="79"/>
      <c r="C794" s="39" t="s">
        <v>765</v>
      </c>
      <c r="D794" s="39"/>
      <c r="E794" s="39"/>
      <c r="F794" s="11"/>
    </row>
    <row r="795" spans="1:6">
      <c r="A795" s="79"/>
      <c r="B795" s="79"/>
      <c r="C795" s="39" t="s">
        <v>766</v>
      </c>
      <c r="D795" s="39"/>
      <c r="E795" s="39"/>
      <c r="F795" s="11" t="s">
        <v>735</v>
      </c>
    </row>
    <row r="796" spans="1:6">
      <c r="A796" s="79"/>
      <c r="B796" s="79"/>
      <c r="C796" s="39" t="s">
        <v>767</v>
      </c>
      <c r="D796" s="39"/>
      <c r="E796" s="39"/>
      <c r="F796" s="11"/>
    </row>
    <row r="797" spans="1:6">
      <c r="A797" s="79"/>
      <c r="B797" s="79"/>
      <c r="C797" s="39" t="s">
        <v>768</v>
      </c>
      <c r="D797" s="39"/>
      <c r="E797" s="39"/>
      <c r="F797" s="11"/>
    </row>
    <row r="798" spans="1:6">
      <c r="A798" s="79"/>
      <c r="B798" s="79"/>
      <c r="C798" s="39" t="s">
        <v>769</v>
      </c>
      <c r="D798" s="39"/>
      <c r="E798" s="39"/>
      <c r="F798" s="11"/>
    </row>
    <row r="799" spans="1:6">
      <c r="A799" s="79"/>
      <c r="B799" s="79"/>
      <c r="C799" s="39" t="s">
        <v>312</v>
      </c>
      <c r="D799" s="39"/>
      <c r="E799" s="39"/>
      <c r="F799" s="11"/>
    </row>
    <row r="800" spans="1:6">
      <c r="A800" s="79"/>
      <c r="B800" s="79"/>
      <c r="C800" s="39" t="s">
        <v>770</v>
      </c>
      <c r="D800" s="39"/>
      <c r="E800" s="39"/>
      <c r="F800" s="11"/>
    </row>
    <row r="801" spans="1:6">
      <c r="A801" s="79"/>
      <c r="B801" s="79"/>
      <c r="C801" s="39" t="s">
        <v>771</v>
      </c>
      <c r="D801" s="39"/>
      <c r="E801" s="39"/>
      <c r="F801" s="11"/>
    </row>
    <row r="802" spans="1:6">
      <c r="A802" s="79"/>
      <c r="B802" s="79"/>
      <c r="C802" s="39" t="s">
        <v>772</v>
      </c>
      <c r="D802" s="39"/>
      <c r="E802" s="39"/>
      <c r="F802" s="11"/>
    </row>
    <row r="803" spans="1:6">
      <c r="A803" s="79"/>
      <c r="B803" s="79"/>
      <c r="C803" s="39" t="s">
        <v>773</v>
      </c>
      <c r="D803" s="39"/>
      <c r="E803" s="39"/>
      <c r="F803" s="11"/>
    </row>
    <row r="804" spans="1:6">
      <c r="A804" s="79"/>
      <c r="B804" s="79"/>
      <c r="C804" s="39" t="s">
        <v>774</v>
      </c>
      <c r="D804" s="39"/>
      <c r="E804" s="39"/>
      <c r="F804" s="11"/>
    </row>
    <row r="805" spans="1:6">
      <c r="A805" s="79"/>
      <c r="B805" s="79"/>
      <c r="C805" s="39" t="s">
        <v>775</v>
      </c>
      <c r="D805" s="39"/>
      <c r="E805" s="39"/>
      <c r="F805" s="11"/>
    </row>
    <row r="806" spans="1:6">
      <c r="A806" s="79"/>
      <c r="B806" s="79"/>
      <c r="C806" s="39" t="s">
        <v>776</v>
      </c>
      <c r="D806" s="39"/>
      <c r="E806" s="39"/>
      <c r="F806" s="11"/>
    </row>
    <row r="807" spans="1:6">
      <c r="A807" s="79"/>
      <c r="B807" s="79"/>
      <c r="C807" s="39" t="s">
        <v>777</v>
      </c>
      <c r="D807" s="39"/>
      <c r="E807" s="39"/>
      <c r="F807" s="11"/>
    </row>
    <row r="808" spans="1:6">
      <c r="A808" s="79"/>
      <c r="B808" s="79"/>
      <c r="C808" s="39" t="s">
        <v>778</v>
      </c>
      <c r="D808" s="39"/>
      <c r="E808" s="39"/>
      <c r="F808" s="11"/>
    </row>
    <row r="809" spans="1:6">
      <c r="A809" s="79"/>
      <c r="B809" s="79"/>
      <c r="C809" s="39" t="s">
        <v>779</v>
      </c>
      <c r="D809" s="39"/>
      <c r="E809" s="39"/>
      <c r="F809" s="11"/>
    </row>
    <row r="810" spans="1:6">
      <c r="A810" s="79"/>
      <c r="B810" s="79"/>
      <c r="C810" s="39" t="s">
        <v>780</v>
      </c>
      <c r="D810" s="39"/>
      <c r="E810" s="39"/>
      <c r="F810" s="11"/>
    </row>
    <row r="811" spans="1:6">
      <c r="A811" s="79"/>
      <c r="B811" s="79"/>
      <c r="C811" s="39" t="s">
        <v>781</v>
      </c>
      <c r="D811" s="39"/>
      <c r="E811" s="39"/>
      <c r="F811" s="11"/>
    </row>
    <row r="812" spans="1:6">
      <c r="A812" s="79"/>
      <c r="B812" s="79"/>
      <c r="C812" s="39" t="s">
        <v>783</v>
      </c>
      <c r="D812" s="39"/>
      <c r="E812" s="39"/>
      <c r="F812" s="11"/>
    </row>
    <row r="813" spans="1:6">
      <c r="A813" s="79"/>
      <c r="B813" s="79"/>
      <c r="C813" s="39" t="s">
        <v>782</v>
      </c>
      <c r="D813" s="39"/>
      <c r="E813" s="39"/>
      <c r="F813" s="11" t="s">
        <v>735</v>
      </c>
    </row>
    <row r="814" spans="1:6">
      <c r="A814" s="79"/>
      <c r="B814" s="79"/>
      <c r="C814" s="39" t="s">
        <v>784</v>
      </c>
      <c r="D814" s="39"/>
      <c r="E814" s="39"/>
      <c r="F814" s="11"/>
    </row>
    <row r="815" spans="1:6">
      <c r="A815" s="79"/>
      <c r="B815" s="79"/>
      <c r="C815" s="39" t="s">
        <v>785</v>
      </c>
      <c r="D815" s="39"/>
      <c r="E815" s="39"/>
      <c r="F815" s="11"/>
    </row>
    <row r="816" spans="1:6">
      <c r="A816" s="79"/>
      <c r="B816" s="79"/>
      <c r="C816" s="39" t="s">
        <v>786</v>
      </c>
      <c r="D816" s="39"/>
      <c r="E816" s="39"/>
      <c r="F816" s="11"/>
    </row>
    <row r="817" spans="1:5" s="11" customFormat="1">
      <c r="A817" s="79"/>
      <c r="B817" s="79"/>
      <c r="C817" s="39" t="s">
        <v>787</v>
      </c>
      <c r="D817" s="39"/>
      <c r="E817" s="39"/>
    </row>
    <row r="818" spans="1:5" s="11" customFormat="1">
      <c r="A818" s="79"/>
      <c r="B818" s="79"/>
      <c r="C818" s="39" t="s">
        <v>788</v>
      </c>
      <c r="D818" s="39"/>
      <c r="E818" s="39"/>
    </row>
    <row r="819" spans="1:5" s="11" customFormat="1">
      <c r="A819" s="79"/>
      <c r="B819" s="79"/>
      <c r="C819" s="39" t="s">
        <v>789</v>
      </c>
      <c r="D819" s="39"/>
      <c r="E819" s="39"/>
    </row>
    <row r="820" spans="1:5" s="11" customFormat="1">
      <c r="A820" s="79"/>
      <c r="B820" s="79"/>
      <c r="C820" s="39" t="s">
        <v>790</v>
      </c>
      <c r="D820" s="39"/>
      <c r="E820" s="39"/>
    </row>
    <row r="821" spans="1:5" s="11" customFormat="1">
      <c r="A821" s="79"/>
      <c r="B821" s="79"/>
      <c r="C821" s="39" t="s">
        <v>791</v>
      </c>
      <c r="D821" s="39"/>
      <c r="E821" s="39"/>
    </row>
    <row r="822" spans="1:5" s="11" customFormat="1">
      <c r="A822" s="79"/>
      <c r="B822" s="79"/>
      <c r="C822" s="39" t="s">
        <v>792</v>
      </c>
      <c r="D822" s="39"/>
      <c r="E822" s="39"/>
    </row>
    <row r="823" spans="1:5" s="11" customFormat="1">
      <c r="A823" s="79"/>
      <c r="B823" s="79"/>
      <c r="C823" s="39" t="s">
        <v>793</v>
      </c>
      <c r="D823" s="39"/>
      <c r="E823" s="39"/>
    </row>
    <row r="824" spans="1:5" s="11" customFormat="1">
      <c r="A824" s="79"/>
      <c r="B824" s="79"/>
      <c r="C824" s="39" t="s">
        <v>794</v>
      </c>
      <c r="D824" s="39"/>
      <c r="E824" s="39"/>
    </row>
    <row r="825" spans="1:5" s="11" customFormat="1">
      <c r="A825" s="79"/>
      <c r="B825" s="79"/>
      <c r="C825" s="39" t="s">
        <v>795</v>
      </c>
      <c r="D825" s="39"/>
      <c r="E825" s="39"/>
    </row>
    <row r="826" spans="1:5" s="11" customFormat="1">
      <c r="A826" s="79"/>
      <c r="B826" s="79"/>
      <c r="C826" s="39" t="s">
        <v>796</v>
      </c>
      <c r="D826" s="39"/>
      <c r="E826" s="39"/>
    </row>
    <row r="827" spans="1:5" s="11" customFormat="1">
      <c r="A827" s="79"/>
      <c r="B827" s="79"/>
      <c r="C827" s="39" t="s">
        <v>797</v>
      </c>
      <c r="D827" s="39"/>
      <c r="E827" s="39"/>
    </row>
    <row r="828" spans="1:5" s="11" customFormat="1">
      <c r="A828" s="79"/>
      <c r="B828" s="79"/>
      <c r="C828" s="39" t="s">
        <v>798</v>
      </c>
      <c r="D828" s="39"/>
      <c r="E828" s="39"/>
    </row>
    <row r="829" spans="1:5" s="11" customFormat="1">
      <c r="A829" s="79"/>
      <c r="B829" s="79"/>
      <c r="C829" s="39" t="s">
        <v>329</v>
      </c>
      <c r="D829" s="39"/>
      <c r="E829" s="39"/>
    </row>
    <row r="830" spans="1:5" s="11" customFormat="1">
      <c r="A830" s="79"/>
      <c r="B830" s="79"/>
      <c r="C830" s="39" t="s">
        <v>799</v>
      </c>
      <c r="D830" s="39"/>
      <c r="E830" s="39"/>
    </row>
    <row r="831" spans="1:5" s="11" customFormat="1">
      <c r="A831" s="79"/>
      <c r="B831" s="79"/>
      <c r="C831" s="39" t="s">
        <v>800</v>
      </c>
      <c r="D831" s="39"/>
      <c r="E831" s="39"/>
    </row>
    <row r="832" spans="1:5" s="11" customFormat="1">
      <c r="A832" s="79"/>
      <c r="B832" s="79"/>
      <c r="C832" s="39" t="s">
        <v>801</v>
      </c>
      <c r="D832" s="39"/>
      <c r="E832" s="39"/>
    </row>
    <row r="833" spans="1:5" s="11" customFormat="1">
      <c r="A833" s="79"/>
      <c r="B833" s="79"/>
      <c r="C833" s="39" t="s">
        <v>802</v>
      </c>
      <c r="D833" s="39"/>
      <c r="E833" s="39"/>
    </row>
    <row r="834" spans="1:5" s="11" customFormat="1">
      <c r="A834" s="79"/>
      <c r="B834" s="79"/>
      <c r="C834" s="39" t="s">
        <v>803</v>
      </c>
      <c r="D834" s="39"/>
      <c r="E834" s="39"/>
    </row>
    <row r="835" spans="1:5" s="11" customFormat="1">
      <c r="A835" s="79"/>
      <c r="B835" s="79"/>
      <c r="C835" s="39" t="s">
        <v>1384</v>
      </c>
      <c r="D835" s="39"/>
      <c r="E835" s="114" t="s">
        <v>1385</v>
      </c>
    </row>
    <row r="836" spans="1:5" s="11" customFormat="1">
      <c r="A836" s="79"/>
      <c r="B836" s="79"/>
      <c r="C836" s="39" t="s">
        <v>1386</v>
      </c>
      <c r="D836" s="39"/>
      <c r="E836" s="114" t="s">
        <v>813</v>
      </c>
    </row>
    <row r="837" spans="1:5" s="11" customFormat="1">
      <c r="A837" s="79"/>
      <c r="B837" s="79"/>
      <c r="C837" s="39" t="s">
        <v>1387</v>
      </c>
      <c r="D837" s="39"/>
      <c r="E837" s="114" t="s">
        <v>813</v>
      </c>
    </row>
    <row r="838" spans="1:5" s="11" customFormat="1" ht="15">
      <c r="A838" s="79"/>
      <c r="B838" s="79"/>
      <c r="C838" s="39" t="s">
        <v>809</v>
      </c>
      <c r="D838" s="39"/>
      <c r="E838" s="112"/>
    </row>
    <row r="839" spans="1:5" s="11" customFormat="1">
      <c r="A839" s="79"/>
      <c r="B839" s="79"/>
      <c r="C839" s="39" t="s">
        <v>266</v>
      </c>
      <c r="D839" s="39"/>
      <c r="E839" s="39"/>
    </row>
    <row r="840" spans="1:5" s="11" customFormat="1">
      <c r="A840" s="79"/>
      <c r="B840" s="79"/>
      <c r="C840" s="39" t="s">
        <v>806</v>
      </c>
      <c r="D840" s="39"/>
      <c r="E840" s="39"/>
    </row>
    <row r="841" spans="1:5" s="11" customFormat="1">
      <c r="A841" s="79"/>
      <c r="B841" s="79"/>
      <c r="C841" s="39" t="s">
        <v>807</v>
      </c>
      <c r="D841" s="39"/>
      <c r="E841" s="39"/>
    </row>
    <row r="842" spans="1:5" s="11" customFormat="1">
      <c r="A842" s="79"/>
      <c r="B842" s="79"/>
      <c r="C842" s="39" t="s">
        <v>804</v>
      </c>
      <c r="D842" s="39"/>
      <c r="E842" s="39"/>
    </row>
    <row r="843" spans="1:5" s="11" customFormat="1">
      <c r="A843" s="79"/>
      <c r="B843" s="79"/>
      <c r="C843" s="39" t="s">
        <v>251</v>
      </c>
      <c r="D843" s="39"/>
      <c r="E843" s="39"/>
    </row>
    <row r="844" spans="1:5" s="11" customFormat="1">
      <c r="A844" s="79"/>
      <c r="B844" s="79"/>
      <c r="C844" s="39" t="s">
        <v>805</v>
      </c>
      <c r="D844" s="39"/>
      <c r="E844" s="39"/>
    </row>
    <row r="845" spans="1:5" s="11" customFormat="1">
      <c r="A845" s="79"/>
      <c r="B845" s="79"/>
      <c r="C845" s="39" t="s">
        <v>808</v>
      </c>
      <c r="D845" s="39"/>
      <c r="E845" s="39"/>
    </row>
    <row r="846" spans="1:5" s="11" customFormat="1">
      <c r="A846" s="79"/>
      <c r="B846" s="79"/>
      <c r="C846" s="39" t="s">
        <v>1388</v>
      </c>
      <c r="D846" s="39"/>
      <c r="E846" s="39"/>
    </row>
    <row r="847" spans="1:5" s="11" customFormat="1">
      <c r="A847" s="79"/>
      <c r="B847" s="79"/>
      <c r="C847" s="39" t="s">
        <v>1389</v>
      </c>
      <c r="D847" s="39"/>
      <c r="E847" s="39"/>
    </row>
    <row r="848" spans="1:5" s="11" customFormat="1">
      <c r="A848" s="79"/>
      <c r="B848" s="79"/>
      <c r="C848" s="39" t="s">
        <v>476</v>
      </c>
      <c r="D848" s="39"/>
      <c r="E848" s="39"/>
    </row>
    <row r="849" spans="1:5" s="11" customFormat="1">
      <c r="A849" s="79"/>
      <c r="B849" s="79"/>
      <c r="C849" s="39" t="s">
        <v>1390</v>
      </c>
      <c r="D849" s="39"/>
      <c r="E849" s="39"/>
    </row>
    <row r="850" spans="1:5" s="11" customFormat="1">
      <c r="A850" s="79"/>
      <c r="B850" s="79"/>
      <c r="C850" s="39" t="s">
        <v>1391</v>
      </c>
      <c r="D850" s="39"/>
      <c r="E850" s="39"/>
    </row>
    <row r="851" spans="1:5" s="11" customFormat="1">
      <c r="A851" s="79"/>
      <c r="B851" s="79"/>
      <c r="C851" s="39" t="s">
        <v>1392</v>
      </c>
      <c r="D851" s="39"/>
      <c r="E851" s="39"/>
    </row>
    <row r="852" spans="1:5" s="11" customFormat="1">
      <c r="A852" s="79"/>
      <c r="B852" s="79"/>
      <c r="C852" s="39" t="s">
        <v>1393</v>
      </c>
      <c r="D852" s="39"/>
      <c r="E852" s="39"/>
    </row>
    <row r="853" spans="1:5" s="11" customFormat="1">
      <c r="A853" s="79"/>
      <c r="B853" s="79"/>
      <c r="C853" s="39" t="s">
        <v>1394</v>
      </c>
      <c r="D853" s="39"/>
      <c r="E853" s="39"/>
    </row>
    <row r="854" spans="1:5" s="11" customFormat="1">
      <c r="A854" s="79"/>
      <c r="B854" s="79"/>
      <c r="C854" s="39" t="s">
        <v>60</v>
      </c>
      <c r="D854" s="39"/>
      <c r="E854" s="39"/>
    </row>
    <row r="855" spans="1:5" s="11" customFormat="1">
      <c r="A855" s="52"/>
      <c r="B855" s="52" t="s">
        <v>469</v>
      </c>
      <c r="C855" s="41" t="s">
        <v>482</v>
      </c>
      <c r="D855" s="41" t="s">
        <v>838</v>
      </c>
      <c r="E855" s="41"/>
    </row>
    <row r="856" spans="1:5" s="11" customFormat="1">
      <c r="A856" s="53"/>
      <c r="B856" s="53"/>
      <c r="C856" s="41" t="s">
        <v>51</v>
      </c>
      <c r="D856" s="41"/>
      <c r="E856" s="41"/>
    </row>
    <row r="857" spans="1:5" s="11" customFormat="1">
      <c r="A857" s="79" t="s">
        <v>192</v>
      </c>
      <c r="B857" s="79" t="s">
        <v>53</v>
      </c>
      <c r="C857" s="39" t="s">
        <v>606</v>
      </c>
      <c r="D857" s="39" t="s">
        <v>1395</v>
      </c>
      <c r="E857" s="39"/>
    </row>
    <row r="858" spans="1:5" s="11" customFormat="1">
      <c r="A858" s="79"/>
      <c r="B858" s="79"/>
      <c r="C858" s="39" t="s">
        <v>1396</v>
      </c>
      <c r="D858" s="39"/>
      <c r="E858" s="39"/>
    </row>
    <row r="859" spans="1:5" s="11" customFormat="1">
      <c r="A859" s="79"/>
      <c r="B859" s="79"/>
      <c r="C859" s="39" t="s">
        <v>607</v>
      </c>
      <c r="D859" s="39"/>
      <c r="E859" s="39"/>
    </row>
    <row r="860" spans="1:5" s="11" customFormat="1">
      <c r="A860" s="79"/>
      <c r="B860" s="79"/>
      <c r="C860" s="39" t="s">
        <v>1397</v>
      </c>
      <c r="D860" s="39"/>
      <c r="E860" s="39"/>
    </row>
    <row r="861" spans="1:5" s="11" customFormat="1">
      <c r="A861" s="79"/>
      <c r="B861" s="79"/>
      <c r="C861" s="39" t="s">
        <v>1398</v>
      </c>
      <c r="D861" s="39"/>
      <c r="E861" s="39"/>
    </row>
    <row r="862" spans="1:5" s="11" customFormat="1">
      <c r="A862" s="79"/>
      <c r="B862" s="79"/>
      <c r="C862" s="39" t="s">
        <v>1399</v>
      </c>
      <c r="D862" s="39"/>
      <c r="E862" s="39"/>
    </row>
    <row r="863" spans="1:5" s="11" customFormat="1">
      <c r="A863" s="79"/>
      <c r="B863" s="79"/>
      <c r="C863" s="39" t="s">
        <v>1400</v>
      </c>
      <c r="D863" s="39"/>
      <c r="E863" s="39"/>
    </row>
    <row r="864" spans="1:5" s="11" customFormat="1">
      <c r="A864" s="79"/>
      <c r="B864" s="79"/>
      <c r="C864" s="39" t="s">
        <v>1401</v>
      </c>
      <c r="D864" s="39"/>
      <c r="E864" s="39"/>
    </row>
    <row r="865" spans="1:5" s="11" customFormat="1">
      <c r="A865" s="79"/>
      <c r="B865" s="79"/>
      <c r="C865" s="39" t="s">
        <v>1402</v>
      </c>
      <c r="D865" s="39"/>
      <c r="E865" s="39"/>
    </row>
    <row r="866" spans="1:5" s="11" customFormat="1">
      <c r="A866" s="52" t="s">
        <v>193</v>
      </c>
      <c r="B866" s="52" t="s">
        <v>53</v>
      </c>
      <c r="C866" s="41" t="s">
        <v>1403</v>
      </c>
      <c r="D866" s="41" t="s">
        <v>1404</v>
      </c>
      <c r="E866" s="41"/>
    </row>
    <row r="867" spans="1:5" s="11" customFormat="1">
      <c r="A867" s="53"/>
      <c r="B867" s="53"/>
      <c r="C867" s="41" t="s">
        <v>1405</v>
      </c>
      <c r="D867" s="41"/>
      <c r="E867" s="41"/>
    </row>
    <row r="868" spans="1:5" s="11" customFormat="1">
      <c r="A868" s="53"/>
      <c r="B868" s="53"/>
      <c r="C868" s="41" t="s">
        <v>1406</v>
      </c>
      <c r="D868" s="41"/>
      <c r="E868" s="41"/>
    </row>
    <row r="869" spans="1:5" s="11" customFormat="1">
      <c r="A869" s="53"/>
      <c r="B869" s="53"/>
      <c r="C869" s="41" t="s">
        <v>1407</v>
      </c>
      <c r="D869" s="41"/>
      <c r="E869" s="41"/>
    </row>
    <row r="870" spans="1:5" s="11" customFormat="1">
      <c r="A870" s="53"/>
      <c r="B870" s="53"/>
      <c r="C870" s="41" t="s">
        <v>1408</v>
      </c>
      <c r="D870" s="41"/>
      <c r="E870" s="41"/>
    </row>
    <row r="871" spans="1:5" s="11" customFormat="1">
      <c r="A871" s="53"/>
      <c r="B871" s="53"/>
      <c r="C871" s="41" t="s">
        <v>1409</v>
      </c>
      <c r="D871" s="41"/>
      <c r="E871" s="41"/>
    </row>
    <row r="872" spans="1:5" s="11" customFormat="1">
      <c r="A872" s="53"/>
      <c r="B872" s="53"/>
      <c r="C872" s="41" t="s">
        <v>1410</v>
      </c>
      <c r="D872" s="41"/>
      <c r="E872" s="41"/>
    </row>
    <row r="873" spans="1:5" s="11" customFormat="1">
      <c r="A873" s="53"/>
      <c r="B873" s="53"/>
      <c r="C873" s="41" t="s">
        <v>1411</v>
      </c>
      <c r="D873" s="41"/>
      <c r="E873" s="41"/>
    </row>
    <row r="874" spans="1:5" s="11" customFormat="1">
      <c r="A874" s="79" t="s">
        <v>194</v>
      </c>
      <c r="B874" s="79" t="s">
        <v>53</v>
      </c>
      <c r="C874" s="39" t="s">
        <v>1403</v>
      </c>
      <c r="D874" s="39" t="s">
        <v>1412</v>
      </c>
      <c r="E874" s="39"/>
    </row>
    <row r="875" spans="1:5" s="11" customFormat="1">
      <c r="A875" s="79"/>
      <c r="B875" s="79"/>
      <c r="C875" s="39" t="s">
        <v>1406</v>
      </c>
      <c r="D875" s="39"/>
      <c r="E875" s="39"/>
    </row>
    <row r="876" spans="1:5" s="11" customFormat="1">
      <c r="A876" s="79"/>
      <c r="B876" s="79"/>
      <c r="C876" s="39" t="s">
        <v>1408</v>
      </c>
      <c r="D876" s="39"/>
      <c r="E876" s="39"/>
    </row>
    <row r="877" spans="1:5" s="11" customFormat="1">
      <c r="A877" s="79"/>
      <c r="B877" s="79"/>
      <c r="C877" s="39" t="s">
        <v>1413</v>
      </c>
      <c r="D877" s="39"/>
      <c r="E877" s="39"/>
    </row>
    <row r="878" spans="1:5" s="11" customFormat="1">
      <c r="A878" s="79"/>
      <c r="B878" s="79"/>
      <c r="C878" s="39" t="s">
        <v>60</v>
      </c>
      <c r="D878" s="39"/>
      <c r="E878" s="39"/>
    </row>
    <row r="879" spans="1:5" s="11" customFormat="1">
      <c r="A879" s="52" t="s">
        <v>195</v>
      </c>
      <c r="B879" s="52" t="s">
        <v>53</v>
      </c>
      <c r="C879" s="41" t="s">
        <v>1414</v>
      </c>
      <c r="D879" s="41" t="s">
        <v>1415</v>
      </c>
      <c r="E879" s="41"/>
    </row>
    <row r="880" spans="1:5" s="11" customFormat="1">
      <c r="A880" s="53"/>
      <c r="B880" s="53"/>
      <c r="C880" s="41" t="s">
        <v>1235</v>
      </c>
      <c r="D880" s="41"/>
      <c r="E880" s="41"/>
    </row>
    <row r="881" spans="1:6">
      <c r="A881" s="53"/>
      <c r="B881" s="53"/>
      <c r="C881" s="41" t="s">
        <v>164</v>
      </c>
      <c r="D881" s="41"/>
      <c r="E881" s="41"/>
      <c r="F881" s="11"/>
    </row>
    <row r="882" spans="1:6">
      <c r="A882" s="53"/>
      <c r="B882" s="53"/>
      <c r="C882" s="41" t="s">
        <v>1411</v>
      </c>
      <c r="D882" s="41"/>
      <c r="E882" s="41"/>
      <c r="F882" s="11"/>
    </row>
    <row r="883" spans="1:6">
      <c r="A883" s="53"/>
      <c r="B883" s="53"/>
      <c r="C883" s="41" t="s">
        <v>556</v>
      </c>
      <c r="D883" s="41"/>
      <c r="E883" s="41"/>
      <c r="F883" s="11"/>
    </row>
    <row r="884" spans="1:6">
      <c r="A884" s="53"/>
      <c r="B884" s="53"/>
      <c r="C884" s="41" t="s">
        <v>1416</v>
      </c>
      <c r="D884" s="41"/>
      <c r="E884" s="41"/>
      <c r="F884" s="11"/>
    </row>
    <row r="885" spans="1:6">
      <c r="A885" s="53"/>
      <c r="B885" s="53"/>
      <c r="C885" s="41" t="s">
        <v>1417</v>
      </c>
      <c r="D885" s="41"/>
      <c r="E885" s="41"/>
      <c r="F885" s="11"/>
    </row>
    <row r="886" spans="1:6">
      <c r="A886" s="53"/>
      <c r="B886" s="53"/>
      <c r="C886" s="41" t="s">
        <v>1418</v>
      </c>
      <c r="D886" s="41"/>
      <c r="E886" s="41"/>
      <c r="F886" s="11"/>
    </row>
    <row r="887" spans="1:6">
      <c r="A887" s="53"/>
      <c r="B887" s="53"/>
      <c r="C887" s="41" t="s">
        <v>1419</v>
      </c>
      <c r="D887" s="41"/>
      <c r="E887" s="41"/>
      <c r="F887" s="11"/>
    </row>
    <row r="888" spans="1:6">
      <c r="A888" s="53"/>
      <c r="B888" s="53"/>
      <c r="C888" s="41" t="s">
        <v>1420</v>
      </c>
      <c r="D888" s="41"/>
      <c r="E888" s="41"/>
      <c r="F888" s="11"/>
    </row>
    <row r="889" spans="1:6">
      <c r="A889" s="53"/>
      <c r="B889" s="53"/>
      <c r="C889" s="41" t="s">
        <v>1421</v>
      </c>
      <c r="D889" s="41"/>
      <c r="E889" s="41" t="s">
        <v>1422</v>
      </c>
      <c r="F889" s="11" t="s">
        <v>735</v>
      </c>
    </row>
    <row r="890" spans="1:6">
      <c r="A890" s="54"/>
      <c r="B890" s="54"/>
      <c r="C890" s="41" t="s">
        <v>60</v>
      </c>
      <c r="D890" s="41"/>
      <c r="E890" s="41"/>
      <c r="F890" s="11"/>
    </row>
    <row r="891" spans="1:6">
      <c r="A891" s="68" t="s">
        <v>196</v>
      </c>
      <c r="B891" s="68" t="s">
        <v>53</v>
      </c>
      <c r="C891" s="39" t="s">
        <v>1381</v>
      </c>
      <c r="D891" s="39" t="s">
        <v>1423</v>
      </c>
      <c r="E891" s="39"/>
      <c r="F891" s="11"/>
    </row>
    <row r="892" spans="1:6">
      <c r="A892" s="69"/>
      <c r="B892" s="69"/>
      <c r="C892" s="39" t="s">
        <v>1424</v>
      </c>
      <c r="D892" s="39"/>
      <c r="E892" s="39"/>
      <c r="F892" s="11"/>
    </row>
    <row r="893" spans="1:6">
      <c r="A893" s="69"/>
      <c r="B893" s="69"/>
      <c r="C893" s="39" t="s">
        <v>1425</v>
      </c>
      <c r="D893" s="39"/>
      <c r="E893" s="39"/>
      <c r="F893" s="11"/>
    </row>
    <row r="894" spans="1:6">
      <c r="A894" s="69"/>
      <c r="B894" s="69"/>
      <c r="C894" s="39" t="s">
        <v>1426</v>
      </c>
      <c r="D894" s="39"/>
      <c r="E894" s="39"/>
      <c r="F894" s="11"/>
    </row>
    <row r="895" spans="1:6">
      <c r="A895" s="69"/>
      <c r="B895" s="69"/>
      <c r="C895" s="39" t="s">
        <v>1427</v>
      </c>
      <c r="D895" s="39"/>
      <c r="E895" s="39"/>
      <c r="F895" s="11"/>
    </row>
    <row r="896" spans="1:6">
      <c r="A896" s="69"/>
      <c r="B896" s="69"/>
      <c r="C896" s="39" t="s">
        <v>1428</v>
      </c>
      <c r="D896" s="39"/>
      <c r="E896" s="39" t="s">
        <v>1429</v>
      </c>
      <c r="F896" s="11"/>
    </row>
    <row r="897" spans="1:5" s="11" customFormat="1">
      <c r="A897" s="69"/>
      <c r="B897" s="69"/>
      <c r="C897" s="39" t="s">
        <v>1430</v>
      </c>
      <c r="D897" s="39"/>
      <c r="E897" s="39"/>
    </row>
    <row r="898" spans="1:5" s="11" customFormat="1">
      <c r="A898" s="52" t="s">
        <v>197</v>
      </c>
      <c r="B898" s="52" t="s">
        <v>53</v>
      </c>
      <c r="C898" s="41" t="s">
        <v>1431</v>
      </c>
      <c r="D898" s="41" t="s">
        <v>1432</v>
      </c>
      <c r="E898" s="41"/>
    </row>
    <row r="899" spans="1:5" s="11" customFormat="1">
      <c r="A899" s="53"/>
      <c r="B899" s="53"/>
      <c r="C899" s="41" t="s">
        <v>1433</v>
      </c>
      <c r="D899" s="41"/>
      <c r="E899" s="41"/>
    </row>
    <row r="900" spans="1:5" s="11" customFormat="1">
      <c r="A900" s="53"/>
      <c r="B900" s="53"/>
      <c r="C900" s="41" t="s">
        <v>1434</v>
      </c>
      <c r="D900" s="41"/>
      <c r="E900" s="41"/>
    </row>
    <row r="901" spans="1:5" s="11" customFormat="1">
      <c r="A901" s="53"/>
      <c r="B901" s="53"/>
      <c r="C901" s="41" t="s">
        <v>1435</v>
      </c>
      <c r="D901" s="41"/>
      <c r="E901" s="41"/>
    </row>
    <row r="902" spans="1:5" s="11" customFormat="1">
      <c r="A902" s="53"/>
      <c r="B902" s="53"/>
      <c r="C902" s="41" t="s">
        <v>1436</v>
      </c>
      <c r="D902" s="41"/>
      <c r="E902" s="41"/>
    </row>
    <row r="903" spans="1:5" s="11" customFormat="1">
      <c r="A903" s="53"/>
      <c r="B903" s="53"/>
      <c r="C903" s="41" t="s">
        <v>60</v>
      </c>
      <c r="D903" s="41"/>
      <c r="E903" s="41"/>
    </row>
    <row r="904" spans="1:5" s="11" customFormat="1">
      <c r="A904" s="68" t="s">
        <v>198</v>
      </c>
      <c r="B904" s="68" t="s">
        <v>53</v>
      </c>
      <c r="C904" s="39" t="s">
        <v>1437</v>
      </c>
      <c r="D904" s="68" t="s">
        <v>1438</v>
      </c>
      <c r="E904" s="39"/>
    </row>
    <row r="905" spans="1:5" s="11" customFormat="1">
      <c r="A905" s="69"/>
      <c r="B905" s="69"/>
      <c r="C905" s="39" t="s">
        <v>1439</v>
      </c>
      <c r="D905" s="39"/>
      <c r="E905" s="39"/>
    </row>
    <row r="906" spans="1:5" s="11" customFormat="1">
      <c r="A906" s="69"/>
      <c r="B906" s="69"/>
      <c r="C906" s="39" t="s">
        <v>1381</v>
      </c>
      <c r="D906" s="39"/>
      <c r="E906" s="39"/>
    </row>
    <row r="907" spans="1:5" s="11" customFormat="1">
      <c r="A907" s="69"/>
      <c r="B907" s="69"/>
      <c r="C907" s="39" t="s">
        <v>60</v>
      </c>
      <c r="D907" s="39"/>
      <c r="E907" s="39"/>
    </row>
    <row r="908" spans="1:5" s="11" customFormat="1">
      <c r="A908" s="52" t="s">
        <v>200</v>
      </c>
      <c r="B908" s="52" t="s">
        <v>53</v>
      </c>
      <c r="C908" s="41" t="s">
        <v>1440</v>
      </c>
      <c r="D908" s="41" t="str">
        <f>B908 &amp; " " &amp; A908</f>
        <v>מאפיין עיקרי אופציות</v>
      </c>
      <c r="E908" s="41"/>
    </row>
    <row r="909" spans="1:5" s="11" customFormat="1">
      <c r="A909" s="53"/>
      <c r="B909" s="53"/>
      <c r="C909" s="41" t="s">
        <v>1441</v>
      </c>
      <c r="D909" s="41"/>
      <c r="E909" s="129" t="s">
        <v>1442</v>
      </c>
    </row>
    <row r="910" spans="1:5" s="11" customFormat="1">
      <c r="A910" s="53"/>
      <c r="B910" s="53"/>
      <c r="C910" s="41" t="s">
        <v>1443</v>
      </c>
      <c r="D910" s="41"/>
      <c r="E910" s="41"/>
    </row>
    <row r="911" spans="1:5" s="11" customFormat="1">
      <c r="A911" s="53"/>
      <c r="B911" s="53"/>
      <c r="C911" s="41" t="s">
        <v>59</v>
      </c>
      <c r="D911" s="41"/>
      <c r="E911" s="41"/>
    </row>
    <row r="912" spans="1:5" s="11" customFormat="1">
      <c r="A912" s="53"/>
      <c r="B912" s="53"/>
      <c r="C912" s="41" t="s">
        <v>1444</v>
      </c>
      <c r="D912" s="41"/>
      <c r="E912" s="41"/>
    </row>
    <row r="913" spans="1:6">
      <c r="A913" s="53"/>
      <c r="B913" s="53"/>
      <c r="C913" s="41" t="s">
        <v>1445</v>
      </c>
      <c r="D913" s="41"/>
      <c r="E913" s="41"/>
      <c r="F913" s="11"/>
    </row>
    <row r="914" spans="1:6">
      <c r="A914" s="78" t="s">
        <v>202</v>
      </c>
      <c r="B914" s="78" t="s">
        <v>53</v>
      </c>
      <c r="C914" s="44" t="s">
        <v>98</v>
      </c>
      <c r="D914" s="44" t="str">
        <f>B914 &amp; " " &amp; A914</f>
        <v>מאפיין עיקרי מוצרים מובנים</v>
      </c>
      <c r="E914" s="44"/>
      <c r="F914" s="11"/>
    </row>
    <row r="915" spans="1:6">
      <c r="A915" s="79"/>
      <c r="B915" s="79"/>
      <c r="C915" s="44" t="s">
        <v>1446</v>
      </c>
      <c r="D915" s="44"/>
      <c r="E915" s="44"/>
      <c r="F915" s="11"/>
    </row>
    <row r="916" spans="1:6">
      <c r="A916" s="79"/>
      <c r="B916" s="79"/>
      <c r="C916" s="39" t="s">
        <v>1447</v>
      </c>
      <c r="D916" s="39"/>
      <c r="E916" s="39"/>
      <c r="F916" s="11"/>
    </row>
    <row r="917" spans="1:6">
      <c r="A917" s="79"/>
      <c r="B917" s="79"/>
      <c r="C917" s="39" t="s">
        <v>1448</v>
      </c>
      <c r="D917" s="39"/>
      <c r="E917" s="39"/>
      <c r="F917" s="11"/>
    </row>
    <row r="918" spans="1:6">
      <c r="A918" s="79"/>
      <c r="B918" s="79"/>
      <c r="C918" s="39" t="s">
        <v>1449</v>
      </c>
      <c r="D918" s="39"/>
      <c r="E918" s="39"/>
      <c r="F918" s="11"/>
    </row>
    <row r="919" spans="1:6">
      <c r="A919" s="79"/>
      <c r="B919" s="79"/>
      <c r="C919" s="39" t="s">
        <v>1450</v>
      </c>
      <c r="D919" s="39"/>
      <c r="E919" s="39"/>
      <c r="F919" s="11"/>
    </row>
    <row r="920" spans="1:6">
      <c r="A920" s="74" t="s">
        <v>203</v>
      </c>
      <c r="B920" s="74" t="s">
        <v>53</v>
      </c>
      <c r="C920" s="46" t="s">
        <v>1403</v>
      </c>
      <c r="D920" s="41" t="s">
        <v>1404</v>
      </c>
      <c r="E920" s="46"/>
      <c r="F920" s="11"/>
    </row>
    <row r="921" spans="1:6">
      <c r="A921" s="56"/>
      <c r="B921" s="56"/>
      <c r="C921" s="46" t="s">
        <v>1405</v>
      </c>
      <c r="D921" s="46"/>
      <c r="E921" s="46"/>
      <c r="F921" s="11"/>
    </row>
    <row r="922" spans="1:6">
      <c r="A922" s="56"/>
      <c r="B922" s="56"/>
      <c r="C922" s="41" t="s">
        <v>1406</v>
      </c>
      <c r="D922" s="41"/>
      <c r="E922" s="41"/>
      <c r="F922" s="11"/>
    </row>
    <row r="923" spans="1:6">
      <c r="A923" s="56"/>
      <c r="B923" s="56"/>
      <c r="C923" s="41" t="s">
        <v>1407</v>
      </c>
      <c r="D923" s="41"/>
      <c r="E923" s="41"/>
      <c r="F923" s="11"/>
    </row>
    <row r="924" spans="1:6">
      <c r="A924" s="56"/>
      <c r="B924" s="56"/>
      <c r="C924" s="41" t="s">
        <v>1408</v>
      </c>
      <c r="D924" s="41"/>
      <c r="E924" s="41"/>
      <c r="F924" s="11"/>
    </row>
    <row r="925" spans="1:6">
      <c r="A925" s="56"/>
      <c r="B925" s="56"/>
      <c r="C925" s="41" t="s">
        <v>1409</v>
      </c>
      <c r="D925" s="41"/>
      <c r="E925" s="41"/>
      <c r="F925" s="11"/>
    </row>
    <row r="926" spans="1:6">
      <c r="A926" s="56"/>
      <c r="B926" s="56"/>
      <c r="C926" s="46" t="s">
        <v>1410</v>
      </c>
      <c r="D926" s="46"/>
      <c r="E926" s="46"/>
      <c r="F926" s="11"/>
    </row>
    <row r="927" spans="1:6">
      <c r="A927" s="56"/>
      <c r="B927" s="56"/>
      <c r="C927" s="46" t="s">
        <v>1411</v>
      </c>
      <c r="D927" s="46"/>
      <c r="E927" s="46"/>
      <c r="F927" s="11"/>
    </row>
    <row r="928" spans="1:6" ht="15">
      <c r="A928" s="78" t="s">
        <v>204</v>
      </c>
      <c r="B928" s="78" t="s">
        <v>53</v>
      </c>
      <c r="C928" s="44" t="s">
        <v>1451</v>
      </c>
      <c r="D928" s="44" t="str">
        <f>B928 &amp; " " &amp; A928</f>
        <v>מאפיין עיקרי לא סחיר איגרות חוב מיועדות</v>
      </c>
      <c r="E928" s="44"/>
      <c r="F928" s="45"/>
    </row>
    <row r="929" spans="1:6" ht="15">
      <c r="A929" s="79"/>
      <c r="B929" s="79"/>
      <c r="C929" s="44" t="s">
        <v>1452</v>
      </c>
      <c r="D929" s="44"/>
      <c r="E929" s="44"/>
      <c r="F929" s="45"/>
    </row>
    <row r="930" spans="1:6" ht="15">
      <c r="A930" s="79"/>
      <c r="B930" s="79"/>
      <c r="C930" s="39" t="s">
        <v>1453</v>
      </c>
      <c r="D930" s="39"/>
      <c r="E930" s="39"/>
      <c r="F930" s="45"/>
    </row>
    <row r="931" spans="1:6" ht="15">
      <c r="A931" s="79"/>
      <c r="B931" s="79"/>
      <c r="C931" s="39" t="s">
        <v>1454</v>
      </c>
      <c r="D931" s="39"/>
      <c r="E931" s="39"/>
      <c r="F931" s="45"/>
    </row>
    <row r="932" spans="1:6" ht="15">
      <c r="A932" s="79"/>
      <c r="B932" s="79"/>
      <c r="C932" s="39" t="s">
        <v>1455</v>
      </c>
      <c r="D932" s="39"/>
      <c r="E932" s="39"/>
      <c r="F932" s="45"/>
    </row>
    <row r="933" spans="1:6">
      <c r="A933" s="79"/>
      <c r="B933" s="79"/>
      <c r="C933" s="39" t="s">
        <v>60</v>
      </c>
      <c r="D933" s="39"/>
      <c r="E933" s="39"/>
      <c r="F933" s="11"/>
    </row>
    <row r="934" spans="1:6">
      <c r="A934" s="74" t="s">
        <v>205</v>
      </c>
      <c r="B934" s="74" t="s">
        <v>53</v>
      </c>
      <c r="C934" s="41" t="s">
        <v>1456</v>
      </c>
      <c r="D934" s="41" t="str">
        <f>B934 &amp; " " &amp; A934</f>
        <v>מאפיין עיקרי אפיק השקעה מובטח תשואה</v>
      </c>
      <c r="E934" s="41"/>
      <c r="F934" s="11"/>
    </row>
    <row r="935" spans="1:6">
      <c r="A935" s="56"/>
      <c r="B935" s="56"/>
      <c r="C935" s="41" t="s">
        <v>1457</v>
      </c>
      <c r="D935" s="41"/>
      <c r="E935" s="41"/>
      <c r="F935" s="11"/>
    </row>
    <row r="936" spans="1:6">
      <c r="A936" s="56"/>
      <c r="B936" s="56"/>
      <c r="C936" s="41" t="s">
        <v>1458</v>
      </c>
      <c r="D936" s="41"/>
      <c r="E936" s="41"/>
      <c r="F936" s="11"/>
    </row>
    <row r="937" spans="1:6">
      <c r="A937" s="75" t="s">
        <v>206</v>
      </c>
      <c r="B937" s="75" t="s">
        <v>53</v>
      </c>
      <c r="C937" s="44" t="s">
        <v>1235</v>
      </c>
      <c r="D937" s="44" t="str">
        <f>B937 &amp; " " &amp; A937</f>
        <v>מאפיין עיקרי לא סחיר ניירות ערך מסחריים</v>
      </c>
      <c r="E937" s="44"/>
      <c r="F937" s="11"/>
    </row>
    <row r="938" spans="1:6">
      <c r="A938" s="76"/>
      <c r="B938" s="76"/>
      <c r="C938" s="39" t="s">
        <v>1414</v>
      </c>
      <c r="D938" s="44"/>
      <c r="E938" s="44"/>
      <c r="F938" s="11"/>
    </row>
    <row r="939" spans="1:6">
      <c r="A939" s="76"/>
      <c r="B939" s="76"/>
      <c r="C939" s="39" t="s">
        <v>164</v>
      </c>
      <c r="D939" s="39"/>
      <c r="E939" s="39"/>
      <c r="F939" s="11"/>
    </row>
    <row r="940" spans="1:6">
      <c r="A940" s="76"/>
      <c r="B940" s="76"/>
      <c r="C940" s="39" t="s">
        <v>1411</v>
      </c>
      <c r="D940" s="39"/>
      <c r="E940" s="39"/>
      <c r="F940" s="11"/>
    </row>
    <row r="941" spans="1:6">
      <c r="A941" s="76"/>
      <c r="B941" s="76"/>
      <c r="C941" s="39" t="s">
        <v>148</v>
      </c>
      <c r="D941" s="39"/>
      <c r="E941" s="39"/>
      <c r="F941" s="11"/>
    </row>
    <row r="942" spans="1:6">
      <c r="A942" s="76"/>
      <c r="B942" s="76"/>
      <c r="C942" s="39" t="s">
        <v>131</v>
      </c>
      <c r="D942" s="39"/>
      <c r="E942" s="39"/>
      <c r="F942" s="11"/>
    </row>
    <row r="943" spans="1:6">
      <c r="A943" s="76"/>
      <c r="B943" s="76"/>
      <c r="C943" s="39" t="s">
        <v>1459</v>
      </c>
      <c r="D943" s="39"/>
      <c r="E943" s="39"/>
      <c r="F943" s="11"/>
    </row>
    <row r="944" spans="1:6">
      <c r="A944" s="76"/>
      <c r="B944" s="76"/>
      <c r="C944" s="39" t="s">
        <v>1460</v>
      </c>
      <c r="D944" s="39"/>
      <c r="E944" s="39"/>
      <c r="F944" s="11"/>
    </row>
    <row r="945" spans="1:5" s="11" customFormat="1">
      <c r="A945" s="76"/>
      <c r="B945" s="76"/>
      <c r="C945" s="39" t="s">
        <v>60</v>
      </c>
      <c r="D945" s="39"/>
      <c r="E945" s="39"/>
    </row>
    <row r="946" spans="1:5" s="11" customFormat="1">
      <c r="A946" s="82" t="s">
        <v>207</v>
      </c>
      <c r="B946" s="82" t="s">
        <v>53</v>
      </c>
      <c r="C946" s="46" t="s">
        <v>1414</v>
      </c>
      <c r="D946" s="41" t="str">
        <f>B946 &amp; " " &amp; A946</f>
        <v>מאפיין עיקרי לא סחיר איגרות חוב</v>
      </c>
      <c r="E946" s="46"/>
    </row>
    <row r="947" spans="1:5" s="11" customFormat="1">
      <c r="A947" s="83"/>
      <c r="B947" s="83"/>
      <c r="C947" s="46" t="s">
        <v>1235</v>
      </c>
      <c r="D947" s="46"/>
      <c r="E947" s="46"/>
    </row>
    <row r="948" spans="1:5" s="11" customFormat="1">
      <c r="A948" s="83"/>
      <c r="B948" s="83"/>
      <c r="C948" s="41" t="s">
        <v>164</v>
      </c>
      <c r="D948" s="41"/>
      <c r="E948" s="41"/>
    </row>
    <row r="949" spans="1:5" s="11" customFormat="1">
      <c r="A949" s="83"/>
      <c r="B949" s="83"/>
      <c r="C949" s="41" t="s">
        <v>1411</v>
      </c>
      <c r="D949" s="41"/>
      <c r="E949" s="41"/>
    </row>
    <row r="950" spans="1:5" s="11" customFormat="1">
      <c r="A950" s="83"/>
      <c r="B950" s="83"/>
      <c r="C950" s="41" t="s">
        <v>556</v>
      </c>
      <c r="D950" s="41"/>
      <c r="E950" s="41"/>
    </row>
    <row r="951" spans="1:5" s="11" customFormat="1">
      <c r="A951" s="83"/>
      <c r="B951" s="83"/>
      <c r="C951" s="41" t="s">
        <v>1416</v>
      </c>
      <c r="D951" s="41"/>
      <c r="E951" s="41"/>
    </row>
    <row r="952" spans="1:5" s="11" customFormat="1">
      <c r="A952" s="83"/>
      <c r="B952" s="83"/>
      <c r="C952" s="46" t="s">
        <v>1417</v>
      </c>
      <c r="D952" s="46"/>
      <c r="E952" s="46"/>
    </row>
    <row r="953" spans="1:5" s="11" customFormat="1">
      <c r="A953" s="83"/>
      <c r="B953" s="83"/>
      <c r="C953" s="41" t="s">
        <v>1418</v>
      </c>
      <c r="D953" s="41"/>
      <c r="E953" s="41"/>
    </row>
    <row r="954" spans="1:5" s="11" customFormat="1">
      <c r="A954" s="83"/>
      <c r="B954" s="83"/>
      <c r="C954" s="46" t="s">
        <v>1419</v>
      </c>
      <c r="D954" s="46"/>
      <c r="E954" s="46"/>
    </row>
    <row r="955" spans="1:5" s="11" customFormat="1">
      <c r="A955" s="83"/>
      <c r="B955" s="83"/>
      <c r="C955" s="46" t="s">
        <v>1420</v>
      </c>
      <c r="D955" s="46"/>
      <c r="E955" s="46"/>
    </row>
    <row r="956" spans="1:5" s="11" customFormat="1">
      <c r="A956" s="83"/>
      <c r="B956" s="83"/>
      <c r="C956" s="46" t="s">
        <v>131</v>
      </c>
      <c r="D956" s="46"/>
      <c r="E956" s="46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s="11" customFormat="1">
      <c r="A957" s="83"/>
      <c r="B957" s="83"/>
      <c r="C957" s="46" t="s">
        <v>148</v>
      </c>
      <c r="D957" s="46"/>
      <c r="E957" s="46"/>
    </row>
    <row r="958" spans="1:5" s="11" customFormat="1">
      <c r="A958" s="83"/>
      <c r="B958" s="83"/>
      <c r="C958" s="46" t="s">
        <v>1459</v>
      </c>
      <c r="D958" s="46"/>
      <c r="E958" s="46"/>
    </row>
    <row r="959" spans="1:5" s="11" customFormat="1">
      <c r="A959" s="83"/>
      <c r="B959" s="83"/>
      <c r="C959" s="46" t="s">
        <v>1460</v>
      </c>
      <c r="D959" s="46"/>
      <c r="E959" s="46"/>
    </row>
    <row r="960" spans="1:5" s="11" customFormat="1">
      <c r="A960" s="83"/>
      <c r="B960" s="83"/>
      <c r="C960" s="46" t="s">
        <v>1461</v>
      </c>
      <c r="D960" s="46"/>
      <c r="E960" s="46"/>
    </row>
    <row r="961" spans="1:6">
      <c r="A961" s="83"/>
      <c r="B961" s="83"/>
      <c r="C961" s="41" t="s">
        <v>1421</v>
      </c>
      <c r="D961" s="41"/>
      <c r="E961" s="41" t="s">
        <v>1462</v>
      </c>
      <c r="F961" s="11" t="s">
        <v>735</v>
      </c>
    </row>
    <row r="962" spans="1:6">
      <c r="A962" s="110"/>
      <c r="B962" s="110"/>
      <c r="C962" s="41" t="s">
        <v>60</v>
      </c>
      <c r="D962" s="41"/>
      <c r="E962" s="41"/>
      <c r="F962" s="11"/>
    </row>
    <row r="963" spans="1:6" ht="14.25" customHeight="1">
      <c r="A963" s="75" t="s">
        <v>208</v>
      </c>
      <c r="B963" s="75" t="s">
        <v>53</v>
      </c>
      <c r="C963" s="44" t="s">
        <v>1463</v>
      </c>
      <c r="D963" s="44" t="str">
        <f>B963 &amp; " " &amp; A963</f>
        <v>מאפיין עיקרי לא סחיר מניות מבכ ויהש</v>
      </c>
      <c r="E963" s="44"/>
      <c r="F963" s="11"/>
    </row>
    <row r="964" spans="1:6">
      <c r="A964" s="76"/>
      <c r="B964" s="76"/>
      <c r="C964" s="44" t="s">
        <v>1464</v>
      </c>
      <c r="D964" s="44"/>
      <c r="E964" s="44"/>
      <c r="F964" s="11"/>
    </row>
    <row r="965" spans="1:6">
      <c r="A965" s="76"/>
      <c r="B965" s="76"/>
      <c r="C965" s="39" t="s">
        <v>1465</v>
      </c>
      <c r="D965" s="39"/>
      <c r="E965" s="39"/>
      <c r="F965" s="11"/>
    </row>
    <row r="966" spans="1:6">
      <c r="A966" s="76"/>
      <c r="B966" s="76"/>
      <c r="C966" s="39" t="s">
        <v>1466</v>
      </c>
      <c r="D966" s="39"/>
      <c r="E966" s="39"/>
      <c r="F966" s="11"/>
    </row>
    <row r="967" spans="1:6">
      <c r="A967" s="76"/>
      <c r="B967" s="76"/>
      <c r="C967" s="39" t="s">
        <v>1467</v>
      </c>
      <c r="D967" s="39"/>
      <c r="E967" s="39"/>
      <c r="F967" s="11"/>
    </row>
    <row r="968" spans="1:6">
      <c r="A968" s="76"/>
      <c r="B968" s="76"/>
      <c r="C968" s="44" t="s">
        <v>171</v>
      </c>
      <c r="D968" s="44"/>
      <c r="E968" s="44"/>
      <c r="F968" s="11"/>
    </row>
    <row r="969" spans="1:6">
      <c r="A969" s="76"/>
      <c r="B969" s="76"/>
      <c r="C969" s="44" t="s">
        <v>1468</v>
      </c>
      <c r="D969" s="44"/>
      <c r="E969" s="44"/>
      <c r="F969" s="11"/>
    </row>
    <row r="970" spans="1:6">
      <c r="A970" s="76"/>
      <c r="B970" s="76"/>
      <c r="C970" s="39" t="s">
        <v>1469</v>
      </c>
      <c r="D970" s="39"/>
      <c r="E970" s="39" t="s">
        <v>1470</v>
      </c>
      <c r="F970" s="11"/>
    </row>
    <row r="971" spans="1:6">
      <c r="A971" s="76"/>
      <c r="B971" s="76"/>
      <c r="C971" s="39" t="s">
        <v>1428</v>
      </c>
      <c r="D971" s="39"/>
      <c r="E971" s="39" t="s">
        <v>1429</v>
      </c>
      <c r="F971" s="11"/>
    </row>
    <row r="972" spans="1:6">
      <c r="A972" s="76"/>
      <c r="B972" s="76"/>
      <c r="C972" s="39" t="s">
        <v>60</v>
      </c>
      <c r="D972" s="39"/>
      <c r="E972" s="39"/>
      <c r="F972" s="11"/>
    </row>
    <row r="973" spans="1:6">
      <c r="A973" s="82" t="s">
        <v>209</v>
      </c>
      <c r="B973" s="82" t="s">
        <v>53</v>
      </c>
      <c r="C973" s="41" t="s">
        <v>1471</v>
      </c>
      <c r="D973" s="41" t="str">
        <f>B973 &amp; " " &amp; A973</f>
        <v>מאפיין עיקרי קרנות השקעה</v>
      </c>
      <c r="E973" s="41"/>
      <c r="F973" s="11"/>
    </row>
    <row r="974" spans="1:6">
      <c r="A974" s="83"/>
      <c r="B974" s="83"/>
      <c r="C974" s="41" t="s">
        <v>244</v>
      </c>
      <c r="D974" s="41"/>
      <c r="E974" s="41"/>
      <c r="F974" s="11"/>
    </row>
    <row r="975" spans="1:6">
      <c r="A975" s="83"/>
      <c r="B975" s="83"/>
      <c r="C975" s="41" t="s">
        <v>1472</v>
      </c>
      <c r="D975" s="41"/>
      <c r="E975" s="41"/>
      <c r="F975" s="11"/>
    </row>
    <row r="976" spans="1:6">
      <c r="A976" s="83"/>
      <c r="B976" s="83"/>
      <c r="C976" s="41" t="s">
        <v>236</v>
      </c>
      <c r="D976" s="41"/>
      <c r="E976" s="41"/>
      <c r="F976" s="11"/>
    </row>
    <row r="977" spans="1:6">
      <c r="A977" s="83"/>
      <c r="B977" s="83"/>
      <c r="C977" s="41" t="s">
        <v>424</v>
      </c>
      <c r="D977" s="41"/>
      <c r="E977" s="41"/>
      <c r="F977" s="11"/>
    </row>
    <row r="978" spans="1:6">
      <c r="A978" s="83"/>
      <c r="B978" s="83"/>
      <c r="C978" s="41" t="s">
        <v>297</v>
      </c>
      <c r="D978" s="41"/>
      <c r="E978" s="41"/>
      <c r="F978" s="11"/>
    </row>
    <row r="979" spans="1:6">
      <c r="A979" s="83"/>
      <c r="B979" s="83"/>
      <c r="C979" s="41" t="s">
        <v>1473</v>
      </c>
      <c r="D979" s="41"/>
      <c r="E979" s="41"/>
      <c r="F979" s="11"/>
    </row>
    <row r="980" spans="1:6">
      <c r="A980" s="83"/>
      <c r="B980" s="83"/>
      <c r="C980" s="41" t="s">
        <v>1319</v>
      </c>
      <c r="D980" s="41"/>
      <c r="E980" s="41"/>
      <c r="F980" s="11" t="s">
        <v>735</v>
      </c>
    </row>
    <row r="981" spans="1:6">
      <c r="A981" s="84" t="s">
        <v>211</v>
      </c>
      <c r="B981" s="75" t="s">
        <v>53</v>
      </c>
      <c r="C981" s="39" t="s">
        <v>1440</v>
      </c>
      <c r="D981" s="44" t="str">
        <f>B981 &amp; " " &amp; A981</f>
        <v>מאפיין עיקרי לא סחיר אופציות</v>
      </c>
      <c r="E981" s="39"/>
      <c r="F981" s="11"/>
    </row>
    <row r="982" spans="1:6">
      <c r="A982" s="85"/>
      <c r="B982" s="76"/>
      <c r="C982" s="39" t="s">
        <v>1441</v>
      </c>
      <c r="D982" s="39"/>
      <c r="E982" s="118" t="s">
        <v>1442</v>
      </c>
      <c r="F982" s="11"/>
    </row>
    <row r="983" spans="1:6">
      <c r="A983" s="85"/>
      <c r="B983" s="76"/>
      <c r="C983" s="39" t="s">
        <v>1443</v>
      </c>
      <c r="D983" s="39"/>
      <c r="E983" s="118"/>
      <c r="F983" s="11"/>
    </row>
    <row r="984" spans="1:6">
      <c r="A984" s="85"/>
      <c r="B984" s="76"/>
      <c r="C984" s="39" t="s">
        <v>59</v>
      </c>
      <c r="D984" s="39"/>
      <c r="E984" s="39"/>
      <c r="F984" s="11"/>
    </row>
    <row r="985" spans="1:6">
      <c r="A985" s="85"/>
      <c r="B985" s="76"/>
      <c r="C985" s="39" t="s">
        <v>1444</v>
      </c>
      <c r="D985" s="39"/>
      <c r="E985" s="39"/>
      <c r="F985" s="11"/>
    </row>
    <row r="986" spans="1:6">
      <c r="A986" s="85"/>
      <c r="B986" s="76"/>
      <c r="C986" s="39" t="s">
        <v>1445</v>
      </c>
      <c r="D986" s="39"/>
      <c r="E986" s="39"/>
      <c r="F986" s="11"/>
    </row>
    <row r="987" spans="1:6">
      <c r="A987" s="85"/>
      <c r="B987" s="76"/>
      <c r="C987" s="39" t="s">
        <v>1474</v>
      </c>
      <c r="D987" s="39"/>
      <c r="E987" s="39"/>
      <c r="F987" s="11" t="s">
        <v>735</v>
      </c>
    </row>
    <row r="988" spans="1:6">
      <c r="A988" s="86" t="s">
        <v>213</v>
      </c>
      <c r="B988" s="82" t="s">
        <v>53</v>
      </c>
      <c r="C988" s="41" t="s">
        <v>1475</v>
      </c>
      <c r="D988" s="41" t="str">
        <f>B988 &amp; " " &amp; A988</f>
        <v>מאפיין עיקרי הלוואות</v>
      </c>
      <c r="E988" s="41"/>
      <c r="F988" s="11"/>
    </row>
    <row r="989" spans="1:6">
      <c r="A989" s="87"/>
      <c r="B989" s="83"/>
      <c r="C989" s="41" t="s">
        <v>1476</v>
      </c>
      <c r="D989" s="41"/>
      <c r="E989" s="41"/>
      <c r="F989" s="11"/>
    </row>
    <row r="990" spans="1:6">
      <c r="A990" s="87"/>
      <c r="B990" s="83"/>
      <c r="C990" s="41" t="s">
        <v>1477</v>
      </c>
      <c r="D990" s="41"/>
      <c r="E990" s="41"/>
      <c r="F990" s="11"/>
    </row>
    <row r="991" spans="1:6">
      <c r="A991" s="87"/>
      <c r="B991" s="83"/>
      <c r="C991" s="41" t="s">
        <v>1478</v>
      </c>
      <c r="D991" s="41"/>
      <c r="E991" s="41"/>
      <c r="F991" s="11"/>
    </row>
    <row r="992" spans="1:6">
      <c r="A992" s="87"/>
      <c r="B992" s="83"/>
      <c r="C992" s="41" t="s">
        <v>549</v>
      </c>
      <c r="D992" s="41"/>
      <c r="E992" s="41"/>
      <c r="F992" s="11"/>
    </row>
    <row r="993" spans="1:6">
      <c r="A993" s="87"/>
      <c r="B993" s="83"/>
      <c r="C993" s="41" t="s">
        <v>1479</v>
      </c>
      <c r="D993" s="41"/>
      <c r="E993" s="41"/>
      <c r="F993" s="11"/>
    </row>
    <row r="994" spans="1:6">
      <c r="A994" s="111"/>
      <c r="B994" s="110"/>
      <c r="C994" s="41" t="s">
        <v>60</v>
      </c>
      <c r="D994" s="41"/>
      <c r="E994" s="41"/>
      <c r="F994" s="11"/>
    </row>
    <row r="995" spans="1:6">
      <c r="A995" s="75" t="s">
        <v>212</v>
      </c>
      <c r="B995" s="75" t="s">
        <v>53</v>
      </c>
      <c r="C995" s="39" t="s">
        <v>1480</v>
      </c>
      <c r="D995" s="44" t="str">
        <f>B995 &amp; " " &amp; A995</f>
        <v>מאפיין עיקרי לא סחיר נגזרים אחרים</v>
      </c>
      <c r="E995" s="39"/>
      <c r="F995" s="11" t="s">
        <v>1481</v>
      </c>
    </row>
    <row r="996" spans="1:6">
      <c r="A996" s="76"/>
      <c r="B996" s="76"/>
      <c r="C996" s="39" t="s">
        <v>1482</v>
      </c>
      <c r="D996" s="39"/>
      <c r="E996" s="39"/>
      <c r="F996" s="11"/>
    </row>
    <row r="997" spans="1:6">
      <c r="A997" s="76"/>
      <c r="B997" s="76"/>
      <c r="C997" s="39" t="s">
        <v>1483</v>
      </c>
      <c r="D997" s="39"/>
      <c r="E997" s="39"/>
      <c r="F997" s="11"/>
    </row>
    <row r="998" spans="1:6">
      <c r="A998" s="76"/>
      <c r="B998" s="76"/>
      <c r="C998" s="39" t="s">
        <v>473</v>
      </c>
      <c r="D998" s="39"/>
      <c r="E998" s="39"/>
      <c r="F998" s="11"/>
    </row>
    <row r="999" spans="1:6">
      <c r="A999" s="76"/>
      <c r="B999" s="76"/>
      <c r="C999" s="39" t="s">
        <v>1484</v>
      </c>
      <c r="D999" s="39"/>
      <c r="E999" s="39"/>
      <c r="F999" s="11"/>
    </row>
    <row r="1000" spans="1:6">
      <c r="A1000" s="76"/>
      <c r="B1000" s="76"/>
      <c r="C1000" s="39" t="s">
        <v>1485</v>
      </c>
      <c r="D1000" s="39"/>
      <c r="E1000" s="39"/>
      <c r="F1000" s="11"/>
    </row>
    <row r="1001" spans="1:6">
      <c r="A1001" s="76"/>
      <c r="B1001" s="76"/>
      <c r="C1001" s="39" t="s">
        <v>1486</v>
      </c>
      <c r="D1001" s="39"/>
      <c r="E1001" s="39"/>
      <c r="F1001" s="11"/>
    </row>
    <row r="1002" spans="1:6">
      <c r="A1002" s="76"/>
      <c r="B1002" s="76"/>
      <c r="C1002" s="39" t="s">
        <v>1487</v>
      </c>
      <c r="D1002" s="39"/>
      <c r="E1002" s="39"/>
      <c r="F1002" s="11"/>
    </row>
    <row r="1003" spans="1:6">
      <c r="A1003" s="76"/>
      <c r="B1003" s="76"/>
      <c r="C1003" s="39" t="s">
        <v>1488</v>
      </c>
      <c r="D1003" s="39"/>
      <c r="E1003" s="39" t="s">
        <v>1489</v>
      </c>
      <c r="F1003" s="11" t="s">
        <v>735</v>
      </c>
    </row>
    <row r="1004" spans="1:6">
      <c r="A1004" s="86" t="s">
        <v>214</v>
      </c>
      <c r="B1004" s="82" t="s">
        <v>53</v>
      </c>
      <c r="C1004" s="41" t="s">
        <v>98</v>
      </c>
      <c r="D1004" s="41" t="str">
        <f>B1004 &amp; " " &amp; A1004</f>
        <v>מאפיין עיקרי לא סחיר מוצרים מובנים</v>
      </c>
      <c r="E1004" s="41"/>
      <c r="F1004" s="11"/>
    </row>
    <row r="1005" spans="1:6">
      <c r="A1005" s="87"/>
      <c r="B1005" s="83"/>
      <c r="C1005" s="41" t="s">
        <v>1446</v>
      </c>
      <c r="D1005" s="41"/>
      <c r="E1005" s="41"/>
      <c r="F1005" s="11"/>
    </row>
    <row r="1006" spans="1:6">
      <c r="A1006" s="87"/>
      <c r="B1006" s="83"/>
      <c r="C1006" s="41" t="s">
        <v>1490</v>
      </c>
      <c r="D1006" s="41"/>
      <c r="E1006" s="41"/>
      <c r="F1006" s="11"/>
    </row>
    <row r="1007" spans="1:6">
      <c r="A1007" s="87"/>
      <c r="B1007" s="83"/>
      <c r="C1007" s="41" t="s">
        <v>1491</v>
      </c>
      <c r="D1007" s="41"/>
      <c r="E1007" s="41"/>
      <c r="F1007" s="11"/>
    </row>
    <row r="1008" spans="1:6">
      <c r="A1008" s="87"/>
      <c r="B1008" s="83"/>
      <c r="C1008" s="41" t="s">
        <v>1492</v>
      </c>
      <c r="D1008" s="41"/>
      <c r="E1008" s="41"/>
      <c r="F1008" s="11"/>
    </row>
    <row r="1009" spans="1:6">
      <c r="A1009" s="87"/>
      <c r="B1009" s="83"/>
      <c r="C1009" s="41" t="s">
        <v>1493</v>
      </c>
      <c r="D1009" s="41"/>
      <c r="E1009" s="41"/>
      <c r="F1009" s="11"/>
    </row>
    <row r="1010" spans="1:6">
      <c r="A1010" s="75" t="s">
        <v>215</v>
      </c>
      <c r="B1010" s="75" t="s">
        <v>53</v>
      </c>
      <c r="C1010" s="39" t="s">
        <v>1235</v>
      </c>
      <c r="D1010" s="44" t="str">
        <f>B1010 &amp; " " &amp; A1010</f>
        <v>מאפיין עיקרי פיקדונות מעל 3 חודשים</v>
      </c>
      <c r="E1010" s="39"/>
      <c r="F1010" s="11"/>
    </row>
    <row r="1011" spans="1:6">
      <c r="A1011" s="76"/>
      <c r="B1011" s="76"/>
      <c r="C1011" s="39" t="s">
        <v>1414</v>
      </c>
      <c r="D1011" s="39"/>
      <c r="E1011" s="39"/>
      <c r="F1011" s="11"/>
    </row>
    <row r="1012" spans="1:6">
      <c r="A1012" s="76"/>
      <c r="B1012" s="76"/>
      <c r="C1012" s="39" t="s">
        <v>1411</v>
      </c>
      <c r="D1012" s="39"/>
      <c r="E1012" s="39"/>
      <c r="F1012" s="11"/>
    </row>
    <row r="1013" spans="1:6">
      <c r="A1013" s="76"/>
      <c r="B1013" s="76"/>
      <c r="C1013" s="39" t="s">
        <v>164</v>
      </c>
      <c r="D1013" s="39"/>
      <c r="E1013" s="39"/>
      <c r="F1013" s="11"/>
    </row>
    <row r="1014" spans="1:6">
      <c r="A1014" s="76"/>
      <c r="B1014" s="76"/>
      <c r="C1014" s="39" t="s">
        <v>1494</v>
      </c>
      <c r="D1014" s="39"/>
      <c r="E1014" s="39" t="s">
        <v>1495</v>
      </c>
      <c r="F1014" s="11"/>
    </row>
    <row r="1015" spans="1:6">
      <c r="A1015" s="76"/>
      <c r="B1015" s="76"/>
      <c r="C1015" s="39" t="s">
        <v>60</v>
      </c>
      <c r="D1015" s="39"/>
      <c r="E1015" s="39"/>
      <c r="F1015" s="11"/>
    </row>
    <row r="1016" spans="1:6">
      <c r="A1016" s="82" t="s">
        <v>216</v>
      </c>
      <c r="B1016" s="82" t="s">
        <v>53</v>
      </c>
      <c r="C1016" s="41" t="s">
        <v>1496</v>
      </c>
      <c r="D1016" s="41" t="str">
        <f>B1016 &amp; " " &amp; A1016</f>
        <v>מאפיין עיקרי זכויות מקרקעין</v>
      </c>
      <c r="E1016" s="41"/>
      <c r="F1016" s="11" t="s">
        <v>1481</v>
      </c>
    </row>
    <row r="1017" spans="1:6">
      <c r="A1017" s="83"/>
      <c r="B1017" s="83"/>
      <c r="C1017" s="41" t="s">
        <v>1497</v>
      </c>
      <c r="D1017" s="41"/>
      <c r="E1017" s="41"/>
      <c r="F1017" s="11"/>
    </row>
    <row r="1018" spans="1:6">
      <c r="A1018" s="75" t="s">
        <v>218</v>
      </c>
      <c r="B1018" s="75" t="s">
        <v>53</v>
      </c>
      <c r="C1018" s="39" t="s">
        <v>1498</v>
      </c>
      <c r="D1018" s="44" t="str">
        <f>B1018 &amp; " " &amp; A1018</f>
        <v>מאפיין עיקרי נכסים אחרים</v>
      </c>
      <c r="E1018" s="39"/>
      <c r="F1018" s="11"/>
    </row>
    <row r="1019" spans="1:6">
      <c r="A1019" s="76"/>
      <c r="B1019" s="76"/>
      <c r="C1019" s="39" t="s">
        <v>1499</v>
      </c>
      <c r="D1019" s="39"/>
      <c r="E1019" s="39"/>
      <c r="F1019" s="11"/>
    </row>
    <row r="1020" spans="1:6">
      <c r="A1020" s="76"/>
      <c r="B1020" s="76"/>
      <c r="C1020" s="39" t="s">
        <v>1500</v>
      </c>
      <c r="D1020" s="39"/>
      <c r="E1020" s="39"/>
      <c r="F1020" s="11"/>
    </row>
    <row r="1021" spans="1:6">
      <c r="A1021" s="76"/>
      <c r="B1021" s="76"/>
      <c r="C1021" s="39" t="s">
        <v>1501</v>
      </c>
      <c r="D1021" s="39"/>
      <c r="E1021" s="39"/>
      <c r="F1021" s="11" t="s">
        <v>735</v>
      </c>
    </row>
    <row r="1022" spans="1:6">
      <c r="A1022" s="76"/>
      <c r="B1022" s="76"/>
      <c r="C1022" s="39" t="s">
        <v>1502</v>
      </c>
      <c r="D1022" s="39"/>
      <c r="E1022" s="39"/>
      <c r="F1022" s="11"/>
    </row>
    <row r="1023" spans="1:6">
      <c r="A1023" s="76"/>
      <c r="B1023" s="76"/>
      <c r="C1023" s="39" t="s">
        <v>1503</v>
      </c>
      <c r="D1023" s="39"/>
      <c r="E1023" s="39"/>
      <c r="F1023" s="11"/>
    </row>
    <row r="1024" spans="1:6">
      <c r="A1024" s="76"/>
      <c r="B1024" s="76"/>
      <c r="C1024" s="39" t="s">
        <v>1504</v>
      </c>
      <c r="D1024" s="39"/>
      <c r="E1024" s="39"/>
      <c r="F1024" s="11" t="s">
        <v>735</v>
      </c>
    </row>
    <row r="1025" spans="1:5" s="11" customFormat="1">
      <c r="A1025" s="76"/>
      <c r="B1025" s="76"/>
      <c r="C1025" s="39" t="s">
        <v>593</v>
      </c>
      <c r="D1025" s="39"/>
      <c r="E1025" s="39"/>
    </row>
    <row r="1026" spans="1:5" s="11" customFormat="1">
      <c r="A1026" s="76"/>
      <c r="B1026" s="76"/>
      <c r="C1026" s="39" t="s">
        <v>1505</v>
      </c>
      <c r="D1026" s="39"/>
      <c r="E1026" s="39"/>
    </row>
    <row r="1027" spans="1:5" s="11" customFormat="1">
      <c r="A1027" s="76"/>
      <c r="B1027" s="76"/>
      <c r="C1027" s="39" t="s">
        <v>1506</v>
      </c>
      <c r="D1027" s="39"/>
      <c r="E1027" s="39"/>
    </row>
    <row r="1028" spans="1:5" s="11" customFormat="1">
      <c r="A1028" s="76"/>
      <c r="B1028" s="76"/>
      <c r="C1028" s="39" t="s">
        <v>1507</v>
      </c>
      <c r="D1028" s="39"/>
      <c r="E1028" s="39"/>
    </row>
    <row r="1029" spans="1:5" s="11" customFormat="1">
      <c r="A1029" s="76"/>
      <c r="B1029" s="76"/>
      <c r="C1029" s="39" t="s">
        <v>1508</v>
      </c>
      <c r="D1029" s="39"/>
      <c r="E1029" s="39"/>
    </row>
    <row r="1030" spans="1:5" s="11" customFormat="1">
      <c r="A1030" s="76"/>
      <c r="B1030" s="76"/>
      <c r="C1030" s="39" t="s">
        <v>1509</v>
      </c>
      <c r="D1030" s="39"/>
      <c r="E1030" s="39"/>
    </row>
    <row r="1031" spans="1:5" s="11" customFormat="1">
      <c r="A1031" s="76"/>
      <c r="B1031" s="76"/>
      <c r="C1031" s="39" t="s">
        <v>1510</v>
      </c>
      <c r="D1031" s="39"/>
      <c r="E1031" s="39"/>
    </row>
    <row r="1032" spans="1:5" s="11" customFormat="1">
      <c r="A1032" s="76"/>
      <c r="B1032" s="76"/>
      <c r="C1032" s="39" t="s">
        <v>1511</v>
      </c>
      <c r="D1032" s="39"/>
      <c r="E1032" s="39"/>
    </row>
    <row r="1033" spans="1:5" s="11" customFormat="1">
      <c r="A1033" s="76"/>
      <c r="B1033" s="76"/>
      <c r="C1033" s="39" t="s">
        <v>587</v>
      </c>
      <c r="D1033" s="39"/>
      <c r="E1033" s="39"/>
    </row>
    <row r="1034" spans="1:5" s="11" customFormat="1">
      <c r="A1034" s="76"/>
      <c r="B1034" s="76"/>
      <c r="C1034" s="39" t="s">
        <v>1512</v>
      </c>
      <c r="D1034" s="39"/>
      <c r="E1034" s="39"/>
    </row>
    <row r="1035" spans="1:5" s="11" customFormat="1">
      <c r="A1035" s="76"/>
      <c r="B1035" s="76"/>
      <c r="C1035" s="39" t="s">
        <v>590</v>
      </c>
      <c r="D1035" s="39"/>
      <c r="E1035" s="39"/>
    </row>
    <row r="1036" spans="1:5" s="11" customFormat="1">
      <c r="A1036" s="76"/>
      <c r="B1036" s="76"/>
      <c r="C1036" s="39" t="s">
        <v>1513</v>
      </c>
      <c r="D1036" s="39"/>
      <c r="E1036" s="39"/>
    </row>
    <row r="1037" spans="1:5" s="11" customFormat="1">
      <c r="A1037" s="76"/>
      <c r="B1037" s="76"/>
      <c r="C1037" s="39" t="s">
        <v>1514</v>
      </c>
      <c r="D1037" s="39"/>
      <c r="E1037" s="39"/>
    </row>
    <row r="1038" spans="1:5" s="11" customFormat="1">
      <c r="A1038" s="76"/>
      <c r="B1038" s="76"/>
      <c r="C1038" s="39" t="s">
        <v>1515</v>
      </c>
      <c r="D1038" s="39"/>
      <c r="E1038" s="39"/>
    </row>
    <row r="1039" spans="1:5" s="11" customFormat="1">
      <c r="A1039" s="76"/>
      <c r="B1039" s="76"/>
      <c r="C1039" s="39" t="s">
        <v>1516</v>
      </c>
      <c r="D1039" s="39"/>
      <c r="E1039" s="39"/>
    </row>
    <row r="1040" spans="1:5" s="11" customFormat="1">
      <c r="A1040" s="76"/>
      <c r="B1040" s="76"/>
      <c r="C1040" s="39" t="s">
        <v>1517</v>
      </c>
      <c r="D1040" s="39"/>
      <c r="E1040" s="39"/>
    </row>
    <row r="1041" spans="1:6">
      <c r="A1041" s="76"/>
      <c r="B1041" s="76"/>
      <c r="C1041" s="39" t="s">
        <v>1518</v>
      </c>
      <c r="D1041" s="39"/>
      <c r="E1041" s="39"/>
      <c r="F1041" s="11"/>
    </row>
    <row r="1042" spans="1:6">
      <c r="A1042" s="76"/>
      <c r="B1042" s="76"/>
      <c r="C1042" s="39" t="s">
        <v>1519</v>
      </c>
      <c r="D1042" s="39"/>
      <c r="E1042" s="39"/>
      <c r="F1042" s="11"/>
    </row>
    <row r="1043" spans="1:6">
      <c r="A1043" s="76"/>
      <c r="B1043" s="76"/>
      <c r="C1043" s="39" t="s">
        <v>1520</v>
      </c>
      <c r="D1043" s="39"/>
      <c r="E1043" s="39"/>
      <c r="F1043" s="11"/>
    </row>
    <row r="1044" spans="1:6">
      <c r="A1044" s="76"/>
      <c r="B1044" s="76"/>
      <c r="C1044" s="39" t="s">
        <v>1521</v>
      </c>
      <c r="D1044" s="39"/>
      <c r="E1044" s="39"/>
      <c r="F1044" s="11"/>
    </row>
    <row r="1045" spans="1:6">
      <c r="A1045" s="76"/>
      <c r="B1045" s="76"/>
      <c r="C1045" s="39" t="s">
        <v>1522</v>
      </c>
      <c r="D1045" s="39"/>
      <c r="E1045" s="39"/>
      <c r="F1045" s="11"/>
    </row>
    <row r="1046" spans="1:6">
      <c r="A1046" s="76"/>
      <c r="B1046" s="76"/>
      <c r="C1046" s="39" t="s">
        <v>1523</v>
      </c>
      <c r="D1046" s="39"/>
      <c r="E1046" s="39"/>
      <c r="F1046" s="11"/>
    </row>
    <row r="1047" spans="1:6">
      <c r="A1047" s="76"/>
      <c r="B1047" s="76"/>
      <c r="C1047" s="39" t="s">
        <v>1524</v>
      </c>
      <c r="D1047" s="39"/>
      <c r="E1047" s="39"/>
      <c r="F1047" s="11"/>
    </row>
    <row r="1048" spans="1:6">
      <c r="A1048" s="76"/>
      <c r="B1048" s="76"/>
      <c r="C1048" s="39" t="s">
        <v>1525</v>
      </c>
      <c r="D1048" s="39"/>
      <c r="E1048" s="39"/>
      <c r="F1048" s="11"/>
    </row>
    <row r="1049" spans="1:6">
      <c r="A1049" s="76"/>
      <c r="B1049" s="76"/>
      <c r="C1049" s="118" t="s">
        <v>1526</v>
      </c>
      <c r="D1049" s="118"/>
      <c r="E1049" s="39"/>
      <c r="F1049" s="11" t="s">
        <v>735</v>
      </c>
    </row>
    <row r="1050" spans="1:6">
      <c r="A1050" s="76"/>
      <c r="B1050" s="76"/>
      <c r="C1050" s="39" t="s">
        <v>1527</v>
      </c>
      <c r="D1050" s="39"/>
      <c r="E1050" s="39"/>
      <c r="F1050" s="11"/>
    </row>
    <row r="1051" spans="1:6">
      <c r="A1051" s="76"/>
      <c r="B1051" s="76"/>
      <c r="C1051" s="39" t="s">
        <v>60</v>
      </c>
      <c r="D1051" s="39"/>
      <c r="E1051" s="39"/>
      <c r="F1051" s="11"/>
    </row>
    <row r="1052" spans="1:6">
      <c r="A1052" s="52" t="s">
        <v>217</v>
      </c>
      <c r="B1052" s="52" t="s">
        <v>53</v>
      </c>
      <c r="C1052" s="41" t="s">
        <v>1528</v>
      </c>
      <c r="D1052" s="41" t="str">
        <f>B1052 &amp; " " &amp; A1052</f>
        <v>מאפיין עיקרי השקעה בחברות מוחזקות</v>
      </c>
      <c r="E1052" s="41"/>
      <c r="F1052" s="11" t="s">
        <v>1481</v>
      </c>
    </row>
    <row r="1053" spans="1:6">
      <c r="A1053" s="53"/>
      <c r="B1053" s="53"/>
      <c r="C1053" s="41" t="s">
        <v>1529</v>
      </c>
      <c r="D1053" s="41"/>
      <c r="E1053" s="41"/>
      <c r="F1053" s="11"/>
    </row>
    <row r="1054" spans="1:6">
      <c r="A1054" s="53"/>
      <c r="B1054" s="53"/>
      <c r="C1054" s="41" t="s">
        <v>60</v>
      </c>
      <c r="D1054" s="41"/>
      <c r="E1054" s="41"/>
      <c r="F1054" s="11"/>
    </row>
    <row r="1055" spans="1:6">
      <c r="A1055" s="75" t="s">
        <v>221</v>
      </c>
      <c r="B1055" s="75" t="s">
        <v>53</v>
      </c>
      <c r="C1055" s="39" t="s">
        <v>625</v>
      </c>
      <c r="D1055" s="44" t="str">
        <f>B1055 &amp; " " &amp; A1055</f>
        <v>מאפיין עיקרי יתרות התחייבות להשקעה</v>
      </c>
      <c r="E1055" s="39"/>
      <c r="F1055" s="11"/>
    </row>
    <row r="1056" spans="1:6">
      <c r="A1056" s="76"/>
      <c r="B1056" s="76"/>
      <c r="C1056" s="39" t="s">
        <v>1530</v>
      </c>
      <c r="D1056" s="39"/>
      <c r="E1056" s="39" t="s">
        <v>1531</v>
      </c>
      <c r="F1056" s="11"/>
    </row>
    <row r="1057" spans="1:6">
      <c r="A1057" s="76"/>
      <c r="B1057" s="76"/>
      <c r="C1057" s="39" t="s">
        <v>1532</v>
      </c>
      <c r="D1057" s="39"/>
      <c r="E1057" s="39" t="s">
        <v>1533</v>
      </c>
      <c r="F1057" s="11"/>
    </row>
    <row r="1058" spans="1:6">
      <c r="A1058" s="76"/>
      <c r="B1058" s="76"/>
      <c r="C1058" s="39" t="s">
        <v>1534</v>
      </c>
      <c r="D1058" s="39"/>
      <c r="E1058" s="39" t="s">
        <v>1535</v>
      </c>
      <c r="F1058" s="11"/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/>
  <cols>
    <col min="1" max="1" width="25.625" style="45" customWidth="1"/>
    <col min="2" max="2" width="48.75" style="45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6" t="s">
        <v>1536</v>
      </c>
      <c r="B1" s="97" t="s">
        <v>1537</v>
      </c>
      <c r="C1" s="97" t="s">
        <v>1538</v>
      </c>
      <c r="D1" s="98" t="s">
        <v>1539</v>
      </c>
    </row>
    <row r="2" spans="1:4" ht="15.75" hidden="1" outlineLevel="1">
      <c r="A2" s="24" t="s">
        <v>192</v>
      </c>
      <c r="B2" s="25" t="s">
        <v>14</v>
      </c>
      <c r="C2" s="24">
        <v>5.0999999999999996</v>
      </c>
      <c r="D2" s="100"/>
    </row>
    <row r="3" spans="1:4" ht="15.75" hidden="1" outlineLevel="1">
      <c r="A3" s="24" t="s">
        <v>192</v>
      </c>
      <c r="B3" s="25" t="s">
        <v>15</v>
      </c>
      <c r="C3" s="24">
        <v>5.2</v>
      </c>
      <c r="D3" s="100"/>
    </row>
    <row r="4" spans="1:4" ht="15.75" hidden="1" outlineLevel="1">
      <c r="A4" s="24" t="s">
        <v>192</v>
      </c>
      <c r="B4" s="25" t="s">
        <v>566</v>
      </c>
      <c r="C4" s="24">
        <v>5.4</v>
      </c>
      <c r="D4" s="100"/>
    </row>
    <row r="5" spans="1:4" ht="15.75" hidden="1" outlineLevel="1">
      <c r="A5" s="24" t="s">
        <v>192</v>
      </c>
      <c r="B5" s="25" t="s">
        <v>567</v>
      </c>
      <c r="C5" s="24">
        <v>5.7</v>
      </c>
      <c r="D5" s="100"/>
    </row>
    <row r="6" spans="1:4" ht="15.75" hidden="1" outlineLevel="1">
      <c r="A6" s="24" t="s">
        <v>192</v>
      </c>
      <c r="B6" s="25" t="s">
        <v>568</v>
      </c>
      <c r="C6" s="24">
        <v>5.1100000000000003</v>
      </c>
      <c r="D6" s="100"/>
    </row>
    <row r="7" spans="1:4" ht="15.75" hidden="1" outlineLevel="1">
      <c r="A7" s="24" t="s">
        <v>192</v>
      </c>
      <c r="B7" s="25" t="s">
        <v>53</v>
      </c>
      <c r="C7" s="24">
        <v>5.26</v>
      </c>
      <c r="D7" s="100"/>
    </row>
    <row r="8" spans="1:4" ht="15.75" hidden="1" outlineLevel="1">
      <c r="A8" s="24" t="s">
        <v>192</v>
      </c>
      <c r="B8" s="25" t="s">
        <v>22</v>
      </c>
      <c r="C8" s="24">
        <v>5.27</v>
      </c>
      <c r="D8" s="100"/>
    </row>
    <row r="9" spans="1:4" ht="15.75" hidden="1" outlineLevel="1">
      <c r="A9" s="24" t="s">
        <v>192</v>
      </c>
      <c r="B9" s="25" t="s">
        <v>29</v>
      </c>
      <c r="C9" s="24">
        <v>5.36</v>
      </c>
      <c r="D9" s="100"/>
    </row>
    <row r="10" spans="1:4" ht="15.75" hidden="1" outlineLevel="1">
      <c r="A10" s="24" t="s">
        <v>192</v>
      </c>
      <c r="B10" s="25" t="s">
        <v>570</v>
      </c>
      <c r="C10" s="26">
        <v>5.5</v>
      </c>
      <c r="D10" s="100"/>
    </row>
    <row r="11" spans="1:4" ht="15.75" hidden="1" outlineLevel="1">
      <c r="A11" s="24" t="s">
        <v>192</v>
      </c>
      <c r="B11" s="25" t="s">
        <v>92</v>
      </c>
      <c r="C11" s="24">
        <v>5.51</v>
      </c>
      <c r="D11" s="100"/>
    </row>
    <row r="12" spans="1:4" ht="15.75" hidden="1" outlineLevel="1">
      <c r="A12" s="24" t="s">
        <v>192</v>
      </c>
      <c r="B12" s="25" t="s">
        <v>30</v>
      </c>
      <c r="C12" s="24">
        <v>5.53</v>
      </c>
      <c r="D12" s="100"/>
    </row>
    <row r="13" spans="1:4" ht="15.75" hidden="1" outlineLevel="1">
      <c r="A13" s="24" t="s">
        <v>192</v>
      </c>
      <c r="B13" s="25" t="s">
        <v>571</v>
      </c>
      <c r="C13" s="24">
        <v>5.59</v>
      </c>
      <c r="D13" s="100"/>
    </row>
    <row r="14" spans="1:4" ht="15.75" hidden="1" outlineLevel="1">
      <c r="A14" s="24" t="s">
        <v>192</v>
      </c>
      <c r="B14" s="25" t="s">
        <v>34</v>
      </c>
      <c r="C14" s="24">
        <v>5.54</v>
      </c>
      <c r="D14" s="100"/>
    </row>
    <row r="15" spans="1:4" ht="15.75" hidden="1" outlineLevel="1">
      <c r="A15" s="24" t="s">
        <v>192</v>
      </c>
      <c r="B15" s="25" t="s">
        <v>89</v>
      </c>
      <c r="C15" s="26">
        <v>5.7</v>
      </c>
      <c r="D15" s="99" t="s">
        <v>1540</v>
      </c>
    </row>
    <row r="16" spans="1:4" ht="15.75" hidden="1" outlineLevel="1">
      <c r="A16" s="24" t="s">
        <v>192</v>
      </c>
      <c r="B16" s="25" t="s">
        <v>36</v>
      </c>
      <c r="C16" s="24">
        <v>5.63</v>
      </c>
      <c r="D16" s="100"/>
    </row>
    <row r="17" spans="1:4" ht="15.75" hidden="1" outlineLevel="1">
      <c r="A17" s="24" t="s">
        <v>192</v>
      </c>
      <c r="B17" s="25" t="s">
        <v>37</v>
      </c>
      <c r="C17" s="24">
        <v>5.47</v>
      </c>
      <c r="D17" s="100"/>
    </row>
    <row r="18" spans="1:4" ht="15.75" hidden="1" outlineLevel="1">
      <c r="A18" s="24" t="s">
        <v>192</v>
      </c>
      <c r="B18" s="25" t="s">
        <v>38</v>
      </c>
      <c r="C18" s="24">
        <v>5.48</v>
      </c>
      <c r="D18" s="100"/>
    </row>
    <row r="19" spans="1:4" ht="15.75">
      <c r="A19" s="29" t="s">
        <v>192</v>
      </c>
      <c r="B19" s="25"/>
      <c r="C19" s="24"/>
      <c r="D19" s="100"/>
    </row>
    <row r="20" spans="1:4" ht="15.75" hidden="1" outlineLevel="1">
      <c r="A20" s="24" t="s">
        <v>193</v>
      </c>
      <c r="B20" s="25" t="s">
        <v>14</v>
      </c>
      <c r="C20" s="24">
        <v>5.0999999999999996</v>
      </c>
      <c r="D20" s="100"/>
    </row>
    <row r="21" spans="1:4" ht="15.75" hidden="1" outlineLevel="1">
      <c r="A21" s="24" t="s">
        <v>193</v>
      </c>
      <c r="B21" s="25" t="s">
        <v>15</v>
      </c>
      <c r="C21" s="24">
        <v>5.2</v>
      </c>
      <c r="D21" s="100"/>
    </row>
    <row r="22" spans="1:4" ht="15.75" hidden="1" outlineLevel="1">
      <c r="A22" s="24" t="s">
        <v>193</v>
      </c>
      <c r="B22" s="25" t="s">
        <v>16</v>
      </c>
      <c r="C22" s="24">
        <v>5.3</v>
      </c>
      <c r="D22" s="100"/>
    </row>
    <row r="23" spans="1:4" ht="15.75" hidden="1" outlineLevel="1">
      <c r="A23" s="24" t="s">
        <v>193</v>
      </c>
      <c r="B23" s="25" t="s">
        <v>1541</v>
      </c>
      <c r="C23" s="24">
        <v>5.14</v>
      </c>
      <c r="D23" s="100"/>
    </row>
    <row r="24" spans="1:4" ht="15.75" hidden="1" outlineLevel="1">
      <c r="A24" s="24" t="s">
        <v>193</v>
      </c>
      <c r="B24" s="25" t="s">
        <v>20</v>
      </c>
      <c r="C24" s="24">
        <v>5.19</v>
      </c>
      <c r="D24" s="100"/>
    </row>
    <row r="25" spans="1:4" ht="15.75" hidden="1" outlineLevel="1">
      <c r="A25" s="24" t="s">
        <v>193</v>
      </c>
      <c r="B25" s="25" t="s">
        <v>53</v>
      </c>
      <c r="C25" s="24">
        <v>5.26</v>
      </c>
      <c r="D25" s="100"/>
    </row>
    <row r="26" spans="1:4" ht="15.75" hidden="1" outlineLevel="1">
      <c r="A26" s="24" t="s">
        <v>193</v>
      </c>
      <c r="B26" s="25" t="s">
        <v>22</v>
      </c>
      <c r="C26" s="24">
        <v>5.27</v>
      </c>
      <c r="D26" s="100"/>
    </row>
    <row r="27" spans="1:4" ht="15.75" hidden="1" outlineLevel="1">
      <c r="A27" s="24" t="s">
        <v>193</v>
      </c>
      <c r="B27" s="25" t="s">
        <v>23</v>
      </c>
      <c r="C27" s="24">
        <v>5.28</v>
      </c>
      <c r="D27" s="100"/>
    </row>
    <row r="28" spans="1:4" ht="15.75" hidden="1" outlineLevel="1">
      <c r="A28" s="24" t="s">
        <v>193</v>
      </c>
      <c r="B28" s="25" t="s">
        <v>25</v>
      </c>
      <c r="C28" s="26">
        <v>5.3</v>
      </c>
      <c r="D28" s="100"/>
    </row>
    <row r="29" spans="1:4" ht="15.75" hidden="1" outlineLevel="1">
      <c r="A29" s="24" t="s">
        <v>193</v>
      </c>
      <c r="B29" s="25" t="s">
        <v>91</v>
      </c>
      <c r="C29" s="24">
        <v>5.49</v>
      </c>
      <c r="D29" s="100"/>
    </row>
    <row r="30" spans="1:4" ht="15.75" hidden="1" outlineLevel="1">
      <c r="A30" s="24" t="s">
        <v>193</v>
      </c>
      <c r="B30" s="25" t="s">
        <v>92</v>
      </c>
      <c r="C30" s="24">
        <v>5.51</v>
      </c>
      <c r="D30" s="100"/>
    </row>
    <row r="31" spans="1:4" ht="15.75" hidden="1" outlineLevel="1">
      <c r="A31" s="24" t="s">
        <v>193</v>
      </c>
      <c r="B31" s="25" t="s">
        <v>30</v>
      </c>
      <c r="C31" s="24">
        <v>5.53</v>
      </c>
      <c r="D31" s="100"/>
    </row>
    <row r="32" spans="1:4" ht="15.75" hidden="1" outlineLevel="1">
      <c r="A32" s="24" t="s">
        <v>193</v>
      </c>
      <c r="B32" s="25" t="s">
        <v>88</v>
      </c>
      <c r="C32" s="24">
        <v>5.69</v>
      </c>
      <c r="D32" s="100"/>
    </row>
    <row r="33" spans="1:4" ht="15.75" hidden="1" outlineLevel="1">
      <c r="A33" s="24" t="s">
        <v>193</v>
      </c>
      <c r="B33" s="25" t="s">
        <v>110</v>
      </c>
      <c r="C33" s="24">
        <v>5.75</v>
      </c>
      <c r="D33" s="100"/>
    </row>
    <row r="34" spans="1:4" ht="15.75" hidden="1" outlineLevel="1">
      <c r="A34" s="24" t="s">
        <v>193</v>
      </c>
      <c r="B34" s="25" t="s">
        <v>89</v>
      </c>
      <c r="C34" s="26">
        <v>5.7</v>
      </c>
      <c r="D34" s="100"/>
    </row>
    <row r="35" spans="1:4" ht="15.75" hidden="1" outlineLevel="1">
      <c r="A35" s="24" t="s">
        <v>193</v>
      </c>
      <c r="B35" s="25" t="s">
        <v>90</v>
      </c>
      <c r="C35" s="24">
        <v>5.74</v>
      </c>
      <c r="D35" s="100"/>
    </row>
    <row r="36" spans="1:4" ht="15.75" hidden="1" outlineLevel="1">
      <c r="A36" s="24" t="s">
        <v>193</v>
      </c>
      <c r="B36" s="25" t="s">
        <v>1542</v>
      </c>
      <c r="C36" s="24">
        <v>5.62</v>
      </c>
      <c r="D36" s="100"/>
    </row>
    <row r="37" spans="1:4" ht="15.75" hidden="1" outlineLevel="1">
      <c r="A37" s="24" t="s">
        <v>193</v>
      </c>
      <c r="B37" s="25" t="s">
        <v>33</v>
      </c>
      <c r="C37" s="24">
        <v>5.58</v>
      </c>
      <c r="D37" s="100"/>
    </row>
    <row r="38" spans="1:4" ht="15.75" hidden="1" outlineLevel="1">
      <c r="A38" s="24" t="s">
        <v>193</v>
      </c>
      <c r="B38" s="25" t="s">
        <v>34</v>
      </c>
      <c r="C38" s="24">
        <v>5.54</v>
      </c>
      <c r="D38" s="100"/>
    </row>
    <row r="39" spans="1:4" ht="15.75" hidden="1" outlineLevel="1">
      <c r="A39" s="24" t="s">
        <v>193</v>
      </c>
      <c r="B39" s="25" t="s">
        <v>35</v>
      </c>
      <c r="C39" s="24">
        <v>5.55</v>
      </c>
      <c r="D39" s="100"/>
    </row>
    <row r="40" spans="1:4" ht="15.75" hidden="1" outlineLevel="1">
      <c r="A40" s="24" t="s">
        <v>193</v>
      </c>
      <c r="B40" s="25" t="s">
        <v>36</v>
      </c>
      <c r="C40" s="24">
        <v>5.63</v>
      </c>
      <c r="D40" s="100"/>
    </row>
    <row r="41" spans="1:4" ht="15.75" hidden="1" outlineLevel="1">
      <c r="A41" s="24" t="s">
        <v>193</v>
      </c>
      <c r="B41" s="25" t="s">
        <v>111</v>
      </c>
      <c r="C41" s="24">
        <v>5.65</v>
      </c>
      <c r="D41" s="100"/>
    </row>
    <row r="42" spans="1:4" ht="15.75" hidden="1" outlineLevel="1">
      <c r="A42" s="24" t="s">
        <v>193</v>
      </c>
      <c r="B42" s="25" t="s">
        <v>112</v>
      </c>
      <c r="C42" s="24">
        <v>5.68</v>
      </c>
      <c r="D42" s="100"/>
    </row>
    <row r="43" spans="1:4" ht="15.75" hidden="1" outlineLevel="1">
      <c r="A43" s="24" t="s">
        <v>193</v>
      </c>
      <c r="B43" s="25" t="s">
        <v>1543</v>
      </c>
      <c r="C43" s="24">
        <v>5.45</v>
      </c>
      <c r="D43" s="100"/>
    </row>
    <row r="44" spans="1:4" ht="15.75" hidden="1" outlineLevel="1">
      <c r="A44" s="24" t="s">
        <v>193</v>
      </c>
      <c r="B44" s="25" t="s">
        <v>37</v>
      </c>
      <c r="C44" s="24">
        <v>5.47</v>
      </c>
      <c r="D44" s="100"/>
    </row>
    <row r="45" spans="1:4" ht="15.75" hidden="1" outlineLevel="1">
      <c r="A45" s="24" t="s">
        <v>193</v>
      </c>
      <c r="B45" s="25" t="s">
        <v>38</v>
      </c>
      <c r="C45" s="24">
        <v>5.48</v>
      </c>
      <c r="D45" s="100"/>
    </row>
    <row r="46" spans="1:4" ht="15.75">
      <c r="A46" s="29" t="s">
        <v>193</v>
      </c>
      <c r="B46" s="25"/>
      <c r="C46" s="24"/>
      <c r="D46" s="100"/>
    </row>
    <row r="47" spans="1:4" ht="15.75" hidden="1" outlineLevel="1">
      <c r="A47" s="24" t="s">
        <v>194</v>
      </c>
      <c r="B47" s="25" t="s">
        <v>14</v>
      </c>
      <c r="C47" s="24">
        <v>5.0999999999999996</v>
      </c>
      <c r="D47" s="100"/>
    </row>
    <row r="48" spans="1:4" ht="15.75" hidden="1" outlineLevel="1">
      <c r="A48" s="24" t="s">
        <v>194</v>
      </c>
      <c r="B48" s="25" t="s">
        <v>15</v>
      </c>
      <c r="C48" s="24">
        <v>5.2</v>
      </c>
      <c r="D48" s="100"/>
    </row>
    <row r="49" spans="1:4" ht="15.75" hidden="1" outlineLevel="1">
      <c r="A49" s="24" t="s">
        <v>194</v>
      </c>
      <c r="B49" s="25" t="s">
        <v>16</v>
      </c>
      <c r="C49" s="24">
        <v>5.3</v>
      </c>
      <c r="D49" s="100"/>
    </row>
    <row r="50" spans="1:4" ht="15.75" hidden="1" outlineLevel="1">
      <c r="A50" s="24" t="s">
        <v>194</v>
      </c>
      <c r="B50" s="25" t="s">
        <v>17</v>
      </c>
      <c r="C50" s="24">
        <v>5.6</v>
      </c>
      <c r="D50" s="100"/>
    </row>
    <row r="51" spans="1:4" ht="15.75" hidden="1" outlineLevel="1">
      <c r="A51" s="24" t="s">
        <v>194</v>
      </c>
      <c r="B51" s="25" t="s">
        <v>1544</v>
      </c>
      <c r="C51" s="26">
        <v>5.0999999999999996</v>
      </c>
      <c r="D51" s="100"/>
    </row>
    <row r="52" spans="1:4" ht="15.75" hidden="1" outlineLevel="1">
      <c r="A52" s="24" t="s">
        <v>194</v>
      </c>
      <c r="B52" s="25" t="s">
        <v>1541</v>
      </c>
      <c r="C52" s="24">
        <v>5.14</v>
      </c>
      <c r="D52" s="100"/>
    </row>
    <row r="53" spans="1:4" ht="15.75" hidden="1" outlineLevel="1">
      <c r="A53" s="24" t="s">
        <v>194</v>
      </c>
      <c r="B53" s="25" t="s">
        <v>20</v>
      </c>
      <c r="C53" s="24">
        <v>5.19</v>
      </c>
      <c r="D53" s="100"/>
    </row>
    <row r="54" spans="1:4" ht="15.75" hidden="1" outlineLevel="1">
      <c r="A54" s="24" t="s">
        <v>194</v>
      </c>
      <c r="B54" s="25" t="s">
        <v>21</v>
      </c>
      <c r="C54" s="24">
        <v>5.24</v>
      </c>
      <c r="D54" s="100"/>
    </row>
    <row r="55" spans="1:4" ht="15.75" hidden="1" outlineLevel="1">
      <c r="A55" s="24" t="s">
        <v>194</v>
      </c>
      <c r="B55" s="25" t="s">
        <v>53</v>
      </c>
      <c r="C55" s="24">
        <v>5.26</v>
      </c>
      <c r="D55" s="100"/>
    </row>
    <row r="56" spans="1:4" ht="15.75" hidden="1" outlineLevel="1">
      <c r="A56" s="24" t="s">
        <v>194</v>
      </c>
      <c r="B56" s="25" t="s">
        <v>22</v>
      </c>
      <c r="C56" s="24">
        <v>5.27</v>
      </c>
      <c r="D56" s="100"/>
    </row>
    <row r="57" spans="1:4" ht="15.75" hidden="1" outlineLevel="1">
      <c r="A57" s="24" t="s">
        <v>194</v>
      </c>
      <c r="B57" s="25" t="s">
        <v>23</v>
      </c>
      <c r="C57" s="24">
        <v>5.28</v>
      </c>
      <c r="D57" s="100"/>
    </row>
    <row r="58" spans="1:4" ht="15.75" hidden="1" outlineLevel="1">
      <c r="A58" s="24" t="s">
        <v>194</v>
      </c>
      <c r="B58" s="25" t="s">
        <v>25</v>
      </c>
      <c r="C58" s="26">
        <v>5.3</v>
      </c>
      <c r="D58" s="100"/>
    </row>
    <row r="59" spans="1:4" ht="15.75" hidden="1" outlineLevel="1">
      <c r="A59" s="24" t="s">
        <v>194</v>
      </c>
      <c r="B59" s="25" t="s">
        <v>27</v>
      </c>
      <c r="C59" s="24">
        <v>5.31</v>
      </c>
      <c r="D59" s="100"/>
    </row>
    <row r="60" spans="1:4" ht="15.75" hidden="1" outlineLevel="1">
      <c r="A60" s="24" t="s">
        <v>194</v>
      </c>
      <c r="B60" s="25" t="s">
        <v>29</v>
      </c>
      <c r="C60" s="24">
        <v>5.36</v>
      </c>
      <c r="D60" s="100"/>
    </row>
    <row r="61" spans="1:4" ht="15.75" hidden="1" outlineLevel="1">
      <c r="A61" s="24" t="s">
        <v>194</v>
      </c>
      <c r="B61" s="25" t="s">
        <v>91</v>
      </c>
      <c r="C61" s="24">
        <v>5.49</v>
      </c>
      <c r="D61" s="100"/>
    </row>
    <row r="62" spans="1:4" ht="15.75" hidden="1" outlineLevel="1">
      <c r="A62" s="24" t="s">
        <v>194</v>
      </c>
      <c r="B62" s="25" t="s">
        <v>92</v>
      </c>
      <c r="C62" s="24">
        <v>5.51</v>
      </c>
      <c r="D62" s="100"/>
    </row>
    <row r="63" spans="1:4" ht="15.75" hidden="1" outlineLevel="1">
      <c r="A63" s="24" t="s">
        <v>194</v>
      </c>
      <c r="B63" s="25" t="s">
        <v>1545</v>
      </c>
      <c r="C63" s="24">
        <v>5.52</v>
      </c>
      <c r="D63" s="100"/>
    </row>
    <row r="64" spans="1:4" ht="15.75" hidden="1" outlineLevel="1">
      <c r="A64" s="24" t="s">
        <v>194</v>
      </c>
      <c r="B64" s="25" t="s">
        <v>30</v>
      </c>
      <c r="C64" s="24">
        <v>5.53</v>
      </c>
      <c r="D64" s="100"/>
    </row>
    <row r="65" spans="1:4" ht="15.75" hidden="1" outlineLevel="1">
      <c r="A65" s="24" t="s">
        <v>194</v>
      </c>
      <c r="B65" s="25" t="s">
        <v>88</v>
      </c>
      <c r="C65" s="24">
        <v>5.69</v>
      </c>
      <c r="D65" s="100"/>
    </row>
    <row r="66" spans="1:4" ht="15.75" hidden="1" outlineLevel="1">
      <c r="A66" s="24" t="s">
        <v>194</v>
      </c>
      <c r="B66" s="25" t="s">
        <v>118</v>
      </c>
      <c r="C66" s="26">
        <v>5.72</v>
      </c>
      <c r="D66" s="100"/>
    </row>
    <row r="67" spans="1:4" ht="15.75" hidden="1" outlineLevel="1">
      <c r="A67" s="24" t="s">
        <v>194</v>
      </c>
      <c r="B67" s="25" t="s">
        <v>110</v>
      </c>
      <c r="C67" s="24">
        <v>5.75</v>
      </c>
      <c r="D67" s="100"/>
    </row>
    <row r="68" spans="1:4" ht="15.75" hidden="1" outlineLevel="1">
      <c r="A68" s="24" t="s">
        <v>194</v>
      </c>
      <c r="B68" s="25" t="s">
        <v>89</v>
      </c>
      <c r="C68" s="26">
        <v>5.7</v>
      </c>
      <c r="D68" s="100"/>
    </row>
    <row r="69" spans="1:4" ht="15.75" hidden="1" outlineLevel="1">
      <c r="A69" s="24" t="s">
        <v>194</v>
      </c>
      <c r="B69" s="25" t="s">
        <v>90</v>
      </c>
      <c r="C69" s="24">
        <v>5.74</v>
      </c>
      <c r="D69" s="100"/>
    </row>
    <row r="70" spans="1:4" ht="15.75" hidden="1" outlineLevel="1">
      <c r="A70" s="24" t="s">
        <v>194</v>
      </c>
      <c r="B70" s="25" t="s">
        <v>119</v>
      </c>
      <c r="C70" s="24">
        <v>5.76</v>
      </c>
      <c r="D70" s="100"/>
    </row>
    <row r="71" spans="1:4" ht="15.75" hidden="1" outlineLevel="1">
      <c r="A71" s="24" t="s">
        <v>194</v>
      </c>
      <c r="B71" s="25" t="s">
        <v>120</v>
      </c>
      <c r="C71" s="24">
        <v>5.89</v>
      </c>
      <c r="D71" s="99" t="s">
        <v>1540</v>
      </c>
    </row>
    <row r="72" spans="1:4" ht="15.75" hidden="1" outlineLevel="1">
      <c r="A72" s="24" t="s">
        <v>194</v>
      </c>
      <c r="B72" s="25" t="s">
        <v>33</v>
      </c>
      <c r="C72" s="24">
        <v>5.58</v>
      </c>
      <c r="D72" s="100"/>
    </row>
    <row r="73" spans="1:4" ht="15.75" hidden="1" outlineLevel="1">
      <c r="A73" s="24" t="s">
        <v>194</v>
      </c>
      <c r="B73" s="25" t="s">
        <v>1542</v>
      </c>
      <c r="C73" s="24">
        <v>5.62</v>
      </c>
      <c r="D73" s="100"/>
    </row>
    <row r="74" spans="1:4" ht="15.75" hidden="1" outlineLevel="1">
      <c r="A74" s="24" t="s">
        <v>194</v>
      </c>
      <c r="B74" s="25" t="s">
        <v>34</v>
      </c>
      <c r="C74" s="24">
        <v>5.54</v>
      </c>
      <c r="D74" s="100"/>
    </row>
    <row r="75" spans="1:4" ht="15.75" hidden="1" outlineLevel="1">
      <c r="A75" s="24" t="s">
        <v>194</v>
      </c>
      <c r="B75" s="25" t="s">
        <v>35</v>
      </c>
      <c r="C75" s="24">
        <v>5.55</v>
      </c>
      <c r="D75" s="100"/>
    </row>
    <row r="76" spans="1:4" ht="15.75" hidden="1" outlineLevel="1">
      <c r="A76" s="24" t="s">
        <v>194</v>
      </c>
      <c r="B76" s="25" t="s">
        <v>36</v>
      </c>
      <c r="C76" s="24">
        <v>5.63</v>
      </c>
      <c r="D76" s="100"/>
    </row>
    <row r="77" spans="1:4" ht="15.75" hidden="1" outlineLevel="1">
      <c r="A77" s="24" t="s">
        <v>194</v>
      </c>
      <c r="B77" s="25" t="s">
        <v>111</v>
      </c>
      <c r="C77" s="24">
        <v>5.65</v>
      </c>
      <c r="D77" s="100"/>
    </row>
    <row r="78" spans="1:4" ht="15.75" hidden="1" outlineLevel="1">
      <c r="A78" s="24" t="s">
        <v>194</v>
      </c>
      <c r="B78" s="25" t="s">
        <v>126</v>
      </c>
      <c r="C78" s="24">
        <v>5.66</v>
      </c>
      <c r="D78" s="100"/>
    </row>
    <row r="79" spans="1:4" ht="15.75" hidden="1" outlineLevel="1">
      <c r="A79" s="24" t="s">
        <v>194</v>
      </c>
      <c r="B79" s="25" t="s">
        <v>112</v>
      </c>
      <c r="C79" s="24">
        <v>5.68</v>
      </c>
      <c r="D79" s="100"/>
    </row>
    <row r="80" spans="1:4" ht="15.75" hidden="1" outlineLevel="1">
      <c r="A80" s="24" t="s">
        <v>194</v>
      </c>
      <c r="B80" s="25" t="s">
        <v>1543</v>
      </c>
      <c r="C80" s="24">
        <v>5.45</v>
      </c>
      <c r="D80" s="100"/>
    </row>
    <row r="81" spans="1:4" ht="15.75" hidden="1" outlineLevel="1">
      <c r="A81" s="24" t="s">
        <v>194</v>
      </c>
      <c r="B81" s="25" t="s">
        <v>37</v>
      </c>
      <c r="C81" s="24">
        <v>5.47</v>
      </c>
      <c r="D81" s="100"/>
    </row>
    <row r="82" spans="1:4" ht="15.75" hidden="1" outlineLevel="1">
      <c r="A82" s="24" t="s">
        <v>194</v>
      </c>
      <c r="B82" s="25" t="s">
        <v>38</v>
      </c>
      <c r="C82" s="24">
        <v>5.48</v>
      </c>
      <c r="D82" s="100"/>
    </row>
    <row r="83" spans="1:4" ht="15.75">
      <c r="A83" s="29" t="s">
        <v>194</v>
      </c>
      <c r="B83" s="25"/>
      <c r="C83" s="24"/>
      <c r="D83" s="100"/>
    </row>
    <row r="84" spans="1:4" ht="15.75" hidden="1" outlineLevel="1">
      <c r="A84" s="24" t="s">
        <v>195</v>
      </c>
      <c r="B84" s="25" t="s">
        <v>14</v>
      </c>
      <c r="C84" s="24">
        <v>5.0999999999999996</v>
      </c>
      <c r="D84" s="100"/>
    </row>
    <row r="85" spans="1:4" ht="15.75" hidden="1" outlineLevel="1">
      <c r="A85" s="24" t="s">
        <v>195</v>
      </c>
      <c r="B85" s="25" t="s">
        <v>15</v>
      </c>
      <c r="C85" s="24">
        <v>5.2</v>
      </c>
      <c r="D85" s="100"/>
    </row>
    <row r="86" spans="1:4" ht="15.75" hidden="1" outlineLevel="1">
      <c r="A86" s="24" t="s">
        <v>195</v>
      </c>
      <c r="B86" s="25" t="s">
        <v>16</v>
      </c>
      <c r="C86" s="24">
        <v>5.3</v>
      </c>
      <c r="D86" s="100"/>
    </row>
    <row r="87" spans="1:4" ht="15.75" hidden="1" outlineLevel="1">
      <c r="A87" s="24" t="s">
        <v>195</v>
      </c>
      <c r="B87" s="25" t="s">
        <v>17</v>
      </c>
      <c r="C87" s="24">
        <v>5.6</v>
      </c>
      <c r="D87" s="100"/>
    </row>
    <row r="88" spans="1:4" ht="15.75" hidden="1" outlineLevel="1">
      <c r="A88" s="24" t="s">
        <v>195</v>
      </c>
      <c r="B88" s="25" t="s">
        <v>1544</v>
      </c>
      <c r="C88" s="26">
        <v>5.0999999999999996</v>
      </c>
      <c r="D88" s="100"/>
    </row>
    <row r="89" spans="1:4" ht="15.75" hidden="1" outlineLevel="1">
      <c r="A89" s="24" t="s">
        <v>195</v>
      </c>
      <c r="B89" s="25" t="s">
        <v>1541</v>
      </c>
      <c r="C89" s="24">
        <v>5.14</v>
      </c>
      <c r="D89" s="100"/>
    </row>
    <row r="90" spans="1:4" ht="15.75" hidden="1" outlineLevel="1">
      <c r="A90" s="24" t="s">
        <v>195</v>
      </c>
      <c r="B90" s="25" t="s">
        <v>20</v>
      </c>
      <c r="C90" s="24">
        <v>5.19</v>
      </c>
      <c r="D90" s="100"/>
    </row>
    <row r="91" spans="1:4" ht="15.75" hidden="1" outlineLevel="1">
      <c r="A91" s="24" t="s">
        <v>195</v>
      </c>
      <c r="B91" s="25" t="s">
        <v>21</v>
      </c>
      <c r="C91" s="24">
        <v>5.24</v>
      </c>
      <c r="D91" s="100"/>
    </row>
    <row r="92" spans="1:4" ht="15.75" hidden="1" outlineLevel="1">
      <c r="A92" s="24" t="s">
        <v>195</v>
      </c>
      <c r="B92" s="25" t="s">
        <v>53</v>
      </c>
      <c r="C92" s="24">
        <v>5.26</v>
      </c>
      <c r="D92" s="100"/>
    </row>
    <row r="93" spans="1:4" ht="15.75" hidden="1" outlineLevel="1">
      <c r="A93" s="24" t="s">
        <v>195</v>
      </c>
      <c r="B93" s="25" t="s">
        <v>22</v>
      </c>
      <c r="C93" s="24">
        <v>5.27</v>
      </c>
      <c r="D93" s="100"/>
    </row>
    <row r="94" spans="1:4" ht="15.75" hidden="1" outlineLevel="1">
      <c r="A94" s="24" t="s">
        <v>195</v>
      </c>
      <c r="B94" s="25" t="s">
        <v>23</v>
      </c>
      <c r="C94" s="24">
        <v>5.28</v>
      </c>
      <c r="D94" s="100"/>
    </row>
    <row r="95" spans="1:4" ht="15.75" hidden="1" outlineLevel="1">
      <c r="A95" s="24" t="s">
        <v>195</v>
      </c>
      <c r="B95" s="25" t="s">
        <v>24</v>
      </c>
      <c r="C95" s="24">
        <v>5.29</v>
      </c>
      <c r="D95" s="100"/>
    </row>
    <row r="96" spans="1:4" ht="15.75" hidden="1" outlineLevel="1">
      <c r="A96" s="24" t="s">
        <v>195</v>
      </c>
      <c r="B96" s="25" t="s">
        <v>25</v>
      </c>
      <c r="C96" s="26">
        <v>5.3</v>
      </c>
      <c r="D96" s="100"/>
    </row>
    <row r="97" spans="1:4" ht="15.75" hidden="1" outlineLevel="1">
      <c r="A97" s="24" t="s">
        <v>195</v>
      </c>
      <c r="B97" s="25" t="s">
        <v>27</v>
      </c>
      <c r="C97" s="24">
        <v>5.31</v>
      </c>
      <c r="D97" s="100"/>
    </row>
    <row r="98" spans="1:4" ht="15.75" hidden="1" outlineLevel="1">
      <c r="A98" s="24" t="s">
        <v>195</v>
      </c>
      <c r="B98" s="25" t="s">
        <v>29</v>
      </c>
      <c r="C98" s="24">
        <v>5.36</v>
      </c>
      <c r="D98" s="100"/>
    </row>
    <row r="99" spans="1:4" ht="15.75" hidden="1" outlineLevel="1">
      <c r="A99" s="24" t="s">
        <v>195</v>
      </c>
      <c r="B99" s="25" t="s">
        <v>91</v>
      </c>
      <c r="C99" s="24">
        <v>5.49</v>
      </c>
      <c r="D99" s="100"/>
    </row>
    <row r="100" spans="1:4" ht="15.75" hidden="1" outlineLevel="1">
      <c r="A100" s="24" t="s">
        <v>195</v>
      </c>
      <c r="B100" s="25" t="s">
        <v>92</v>
      </c>
      <c r="C100" s="24">
        <v>5.51</v>
      </c>
      <c r="D100" s="100"/>
    </row>
    <row r="101" spans="1:4" ht="15.75" hidden="1" outlineLevel="1">
      <c r="A101" s="24" t="s">
        <v>195</v>
      </c>
      <c r="B101" s="25" t="s">
        <v>1545</v>
      </c>
      <c r="C101" s="24">
        <v>5.52</v>
      </c>
      <c r="D101" s="100"/>
    </row>
    <row r="102" spans="1:4" ht="15.75" hidden="1" outlineLevel="1">
      <c r="A102" s="24" t="s">
        <v>195</v>
      </c>
      <c r="B102" s="25" t="s">
        <v>30</v>
      </c>
      <c r="C102" s="24">
        <v>5.53</v>
      </c>
      <c r="D102" s="100"/>
    </row>
    <row r="103" spans="1:4" ht="15.75" hidden="1" outlineLevel="1">
      <c r="A103" s="24" t="s">
        <v>195</v>
      </c>
      <c r="B103" s="25" t="s">
        <v>88</v>
      </c>
      <c r="C103" s="24">
        <v>5.69</v>
      </c>
      <c r="D103" s="100"/>
    </row>
    <row r="104" spans="1:4" ht="15.75" hidden="1" outlineLevel="1">
      <c r="A104" s="24" t="s">
        <v>195</v>
      </c>
      <c r="B104" s="25" t="s">
        <v>110</v>
      </c>
      <c r="C104" s="24">
        <v>5.75</v>
      </c>
      <c r="D104" s="100"/>
    </row>
    <row r="105" spans="1:4" ht="15.75" hidden="1" outlineLevel="1">
      <c r="A105" s="24" t="s">
        <v>195</v>
      </c>
      <c r="B105" s="25" t="s">
        <v>89</v>
      </c>
      <c r="C105" s="26">
        <v>5.7</v>
      </c>
      <c r="D105" s="100"/>
    </row>
    <row r="106" spans="1:4" ht="15.75" hidden="1" outlineLevel="1">
      <c r="A106" s="24" t="s">
        <v>195</v>
      </c>
      <c r="B106" s="25" t="s">
        <v>90</v>
      </c>
      <c r="C106" s="24">
        <v>5.74</v>
      </c>
      <c r="D106" s="100"/>
    </row>
    <row r="107" spans="1:4" ht="15.75" hidden="1" outlineLevel="1">
      <c r="A107" s="24" t="s">
        <v>195</v>
      </c>
      <c r="B107" s="25" t="s">
        <v>119</v>
      </c>
      <c r="C107" s="24">
        <v>5.76</v>
      </c>
      <c r="D107" s="100"/>
    </row>
    <row r="108" spans="1:4" ht="15.75" hidden="1" outlineLevel="1">
      <c r="A108" s="24" t="s">
        <v>195</v>
      </c>
      <c r="B108" s="25" t="s">
        <v>120</v>
      </c>
      <c r="C108" s="24">
        <v>5.89</v>
      </c>
      <c r="D108" s="99" t="s">
        <v>1540</v>
      </c>
    </row>
    <row r="109" spans="1:4" ht="15.75" hidden="1" outlineLevel="1">
      <c r="A109" s="24" t="s">
        <v>195</v>
      </c>
      <c r="B109" s="25" t="s">
        <v>33</v>
      </c>
      <c r="C109" s="24">
        <v>5.58</v>
      </c>
      <c r="D109" s="100"/>
    </row>
    <row r="110" spans="1:4" ht="15.75" hidden="1" outlineLevel="1">
      <c r="A110" s="24" t="s">
        <v>195</v>
      </c>
      <c r="B110" s="25" t="s">
        <v>1542</v>
      </c>
      <c r="C110" s="24">
        <v>5.62</v>
      </c>
      <c r="D110" s="100"/>
    </row>
    <row r="111" spans="1:4" ht="15.75" hidden="1" outlineLevel="1">
      <c r="A111" s="24" t="s">
        <v>195</v>
      </c>
      <c r="B111" s="25" t="s">
        <v>34</v>
      </c>
      <c r="C111" s="24">
        <v>5.54</v>
      </c>
      <c r="D111" s="100"/>
    </row>
    <row r="112" spans="1:4" ht="15.75" hidden="1" outlineLevel="1">
      <c r="A112" s="24" t="s">
        <v>195</v>
      </c>
      <c r="B112" s="25" t="s">
        <v>35</v>
      </c>
      <c r="C112" s="24">
        <v>5.55</v>
      </c>
      <c r="D112" s="100"/>
    </row>
    <row r="113" spans="1:4" ht="15.75" hidden="1" outlineLevel="1">
      <c r="A113" s="24" t="s">
        <v>195</v>
      </c>
      <c r="B113" s="25" t="s">
        <v>111</v>
      </c>
      <c r="C113" s="24">
        <v>5.65</v>
      </c>
      <c r="D113" s="100"/>
    </row>
    <row r="114" spans="1:4" ht="15.75" hidden="1" outlineLevel="1">
      <c r="A114" s="24" t="s">
        <v>195</v>
      </c>
      <c r="B114" s="25" t="s">
        <v>126</v>
      </c>
      <c r="C114" s="24">
        <v>5.66</v>
      </c>
      <c r="D114" s="100"/>
    </row>
    <row r="115" spans="1:4" ht="15.75" hidden="1" outlineLevel="1">
      <c r="A115" s="24" t="s">
        <v>195</v>
      </c>
      <c r="B115" s="25" t="s">
        <v>112</v>
      </c>
      <c r="C115" s="24">
        <v>5.68</v>
      </c>
      <c r="D115" s="100"/>
    </row>
    <row r="116" spans="1:4" ht="15.75" hidden="1" outlineLevel="1">
      <c r="A116" s="24" t="s">
        <v>195</v>
      </c>
      <c r="B116" s="25" t="s">
        <v>1543</v>
      </c>
      <c r="C116" s="24">
        <v>5.45</v>
      </c>
      <c r="D116" s="100"/>
    </row>
    <row r="117" spans="1:4" ht="15.75" hidden="1" outlineLevel="1">
      <c r="A117" s="24" t="s">
        <v>195</v>
      </c>
      <c r="B117" s="25" t="s">
        <v>37</v>
      </c>
      <c r="C117" s="24">
        <v>5.47</v>
      </c>
      <c r="D117" s="100"/>
    </row>
    <row r="118" spans="1:4" ht="15.75" hidden="1" outlineLevel="1">
      <c r="A118" s="24" t="s">
        <v>195</v>
      </c>
      <c r="B118" s="25" t="s">
        <v>38</v>
      </c>
      <c r="C118" s="24">
        <v>5.48</v>
      </c>
      <c r="D118" s="100"/>
    </row>
    <row r="119" spans="1:4" ht="15.75">
      <c r="A119" s="29" t="s">
        <v>195</v>
      </c>
      <c r="B119" s="25"/>
      <c r="C119" s="24"/>
      <c r="D119" s="100"/>
    </row>
    <row r="120" spans="1:4" ht="15.75" hidden="1" outlineLevel="1">
      <c r="A120" s="24" t="s">
        <v>196</v>
      </c>
      <c r="B120" s="25" t="s">
        <v>14</v>
      </c>
      <c r="C120" s="24">
        <v>5.0999999999999996</v>
      </c>
      <c r="D120" s="100"/>
    </row>
    <row r="121" spans="1:4" ht="15.75" hidden="1" outlineLevel="1">
      <c r="A121" s="24" t="s">
        <v>196</v>
      </c>
      <c r="B121" s="25" t="s">
        <v>15</v>
      </c>
      <c r="C121" s="24">
        <v>5.2</v>
      </c>
      <c r="D121" s="100"/>
    </row>
    <row r="122" spans="1:4" ht="15.75" hidden="1" outlineLevel="1">
      <c r="A122" s="24" t="s">
        <v>196</v>
      </c>
      <c r="B122" s="25" t="s">
        <v>16</v>
      </c>
      <c r="C122" s="24">
        <v>5.3</v>
      </c>
      <c r="D122" s="100"/>
    </row>
    <row r="123" spans="1:4" ht="15.75" hidden="1" outlineLevel="1">
      <c r="A123" s="24" t="s">
        <v>196</v>
      </c>
      <c r="B123" s="25" t="s">
        <v>17</v>
      </c>
      <c r="C123" s="24">
        <v>5.6</v>
      </c>
      <c r="D123" s="100"/>
    </row>
    <row r="124" spans="1:4" ht="15.75" hidden="1" outlineLevel="1">
      <c r="A124" s="24" t="s">
        <v>196</v>
      </c>
      <c r="B124" s="25" t="s">
        <v>1544</v>
      </c>
      <c r="C124" s="26">
        <v>5.0999999999999996</v>
      </c>
      <c r="D124" s="100"/>
    </row>
    <row r="125" spans="1:4" ht="15.75" hidden="1" outlineLevel="1">
      <c r="A125" s="24" t="s">
        <v>196</v>
      </c>
      <c r="B125" s="25" t="s">
        <v>1541</v>
      </c>
      <c r="C125" s="24">
        <v>5.14</v>
      </c>
      <c r="D125" s="100"/>
    </row>
    <row r="126" spans="1:4" ht="15.75" hidden="1" outlineLevel="1">
      <c r="A126" s="24" t="s">
        <v>196</v>
      </c>
      <c r="B126" s="25" t="s">
        <v>20</v>
      </c>
      <c r="C126" s="24">
        <v>5.19</v>
      </c>
      <c r="D126" s="100"/>
    </row>
    <row r="127" spans="1:4" ht="15.75" hidden="1" outlineLevel="1">
      <c r="A127" s="24" t="s">
        <v>196</v>
      </c>
      <c r="B127" s="25" t="s">
        <v>21</v>
      </c>
      <c r="C127" s="24">
        <v>5.24</v>
      </c>
      <c r="D127" s="100"/>
    </row>
    <row r="128" spans="1:4" ht="15.75" hidden="1" outlineLevel="1">
      <c r="A128" s="24" t="s">
        <v>196</v>
      </c>
      <c r="B128" s="25" t="s">
        <v>53</v>
      </c>
      <c r="C128" s="24">
        <v>5.26</v>
      </c>
      <c r="D128" s="100"/>
    </row>
    <row r="129" spans="1:4" ht="15.75" hidden="1" outlineLevel="1">
      <c r="A129" s="24" t="s">
        <v>196</v>
      </c>
      <c r="B129" s="25" t="s">
        <v>22</v>
      </c>
      <c r="C129" s="24">
        <v>5.27</v>
      </c>
      <c r="D129" s="100"/>
    </row>
    <row r="130" spans="1:4" ht="15.75" hidden="1" outlineLevel="1">
      <c r="A130" s="24" t="s">
        <v>196</v>
      </c>
      <c r="B130" s="25" t="s">
        <v>23</v>
      </c>
      <c r="C130" s="24">
        <v>5.28</v>
      </c>
      <c r="D130" s="100"/>
    </row>
    <row r="131" spans="1:4" ht="15.75" hidden="1" outlineLevel="1">
      <c r="A131" s="24" t="s">
        <v>196</v>
      </c>
      <c r="B131" s="25" t="s">
        <v>24</v>
      </c>
      <c r="C131" s="24">
        <v>5.29</v>
      </c>
      <c r="D131" s="100"/>
    </row>
    <row r="132" spans="1:4" ht="15.75" hidden="1" outlineLevel="1">
      <c r="A132" s="24" t="s">
        <v>196</v>
      </c>
      <c r="B132" s="25" t="s">
        <v>25</v>
      </c>
      <c r="C132" s="26">
        <v>5.3</v>
      </c>
      <c r="D132" s="100"/>
    </row>
    <row r="133" spans="1:4" ht="15.75" hidden="1" outlineLevel="1">
      <c r="A133" s="24" t="s">
        <v>196</v>
      </c>
      <c r="B133" s="25" t="s">
        <v>27</v>
      </c>
      <c r="C133" s="24">
        <v>5.31</v>
      </c>
      <c r="D133" s="100"/>
    </row>
    <row r="134" spans="1:4" ht="15.75" hidden="1" outlineLevel="1">
      <c r="A134" s="24" t="s">
        <v>196</v>
      </c>
      <c r="B134" s="25" t="s">
        <v>29</v>
      </c>
      <c r="C134" s="24">
        <v>5.36</v>
      </c>
      <c r="D134" s="100"/>
    </row>
    <row r="135" spans="1:4" ht="15.75" hidden="1" outlineLevel="1">
      <c r="A135" s="24" t="s">
        <v>196</v>
      </c>
      <c r="B135" s="25" t="s">
        <v>30</v>
      </c>
      <c r="C135" s="24">
        <v>5.53</v>
      </c>
      <c r="D135" s="100"/>
    </row>
    <row r="136" spans="1:4" ht="15.75" hidden="1" outlineLevel="1">
      <c r="A136" s="24" t="s">
        <v>196</v>
      </c>
      <c r="B136" s="25" t="s">
        <v>33</v>
      </c>
      <c r="C136" s="24">
        <v>5.58</v>
      </c>
      <c r="D136" s="100"/>
    </row>
    <row r="137" spans="1:4" ht="15.75" hidden="1" outlineLevel="1">
      <c r="A137" s="24" t="s">
        <v>196</v>
      </c>
      <c r="B137" s="25" t="s">
        <v>1542</v>
      </c>
      <c r="C137" s="24">
        <v>5.62</v>
      </c>
      <c r="D137" s="100"/>
    </row>
    <row r="138" spans="1:4" ht="15.75" hidden="1" outlineLevel="1">
      <c r="A138" s="24" t="s">
        <v>196</v>
      </c>
      <c r="B138" s="25" t="s">
        <v>34</v>
      </c>
      <c r="C138" s="24">
        <v>5.54</v>
      </c>
      <c r="D138" s="100"/>
    </row>
    <row r="139" spans="1:4" ht="15.75" hidden="1" outlineLevel="1">
      <c r="A139" s="24" t="s">
        <v>196</v>
      </c>
      <c r="B139" s="25" t="s">
        <v>35</v>
      </c>
      <c r="C139" s="24">
        <v>5.55</v>
      </c>
      <c r="D139" s="100"/>
    </row>
    <row r="140" spans="1:4" ht="15.75" hidden="1" outlineLevel="1">
      <c r="A140" s="24" t="s">
        <v>196</v>
      </c>
      <c r="B140" s="25" t="s">
        <v>36</v>
      </c>
      <c r="C140" s="24">
        <v>5.63</v>
      </c>
      <c r="D140" s="100"/>
    </row>
    <row r="141" spans="1:4" ht="15.75" hidden="1" outlineLevel="1">
      <c r="A141" s="24" t="s">
        <v>196</v>
      </c>
      <c r="B141" s="25" t="s">
        <v>1543</v>
      </c>
      <c r="C141" s="24">
        <v>5.45</v>
      </c>
      <c r="D141" s="100"/>
    </row>
    <row r="142" spans="1:4" ht="15.75" hidden="1" outlineLevel="1">
      <c r="A142" s="24" t="s">
        <v>196</v>
      </c>
      <c r="B142" s="25" t="s">
        <v>37</v>
      </c>
      <c r="C142" s="24">
        <v>5.47</v>
      </c>
      <c r="D142" s="100"/>
    </row>
    <row r="143" spans="1:4" ht="15.75" hidden="1" outlineLevel="1">
      <c r="A143" s="24" t="s">
        <v>196</v>
      </c>
      <c r="B143" s="25" t="s">
        <v>38</v>
      </c>
      <c r="C143" s="24">
        <v>5.48</v>
      </c>
      <c r="D143" s="100"/>
    </row>
    <row r="144" spans="1:4" ht="15.75">
      <c r="A144" s="29" t="s">
        <v>196</v>
      </c>
      <c r="B144" s="25"/>
      <c r="C144" s="24"/>
      <c r="D144" s="100"/>
    </row>
    <row r="145" spans="1:4" ht="15.75" hidden="1" outlineLevel="1">
      <c r="A145" s="24" t="s">
        <v>197</v>
      </c>
      <c r="B145" s="25" t="s">
        <v>14</v>
      </c>
      <c r="C145" s="24">
        <v>5.0999999999999996</v>
      </c>
      <c r="D145" s="100"/>
    </row>
    <row r="146" spans="1:4" ht="15.75" hidden="1" outlineLevel="1">
      <c r="A146" s="24" t="s">
        <v>197</v>
      </c>
      <c r="B146" s="25" t="s">
        <v>15</v>
      </c>
      <c r="C146" s="24">
        <v>5.2</v>
      </c>
      <c r="D146" s="100"/>
    </row>
    <row r="147" spans="1:4" ht="15.75" hidden="1" outlineLevel="1">
      <c r="A147" s="24" t="s">
        <v>197</v>
      </c>
      <c r="B147" s="25" t="s">
        <v>16</v>
      </c>
      <c r="C147" s="24">
        <v>5.3</v>
      </c>
      <c r="D147" s="100"/>
    </row>
    <row r="148" spans="1:4" ht="15.75" hidden="1" outlineLevel="1">
      <c r="A148" s="24" t="s">
        <v>197</v>
      </c>
      <c r="B148" s="25" t="s">
        <v>17</v>
      </c>
      <c r="C148" s="24">
        <v>5.6</v>
      </c>
      <c r="D148" s="100"/>
    </row>
    <row r="149" spans="1:4" ht="15.75" hidden="1" outlineLevel="1">
      <c r="A149" s="24" t="s">
        <v>197</v>
      </c>
      <c r="B149" s="25" t="s">
        <v>1544</v>
      </c>
      <c r="C149" s="26">
        <v>5.0999999999999996</v>
      </c>
      <c r="D149" s="100"/>
    </row>
    <row r="150" spans="1:4" ht="15.75" hidden="1" outlineLevel="1">
      <c r="A150" s="24" t="s">
        <v>197</v>
      </c>
      <c r="B150" s="25" t="s">
        <v>1541</v>
      </c>
      <c r="C150" s="24">
        <v>5.14</v>
      </c>
      <c r="D150" s="100"/>
    </row>
    <row r="151" spans="1:4" ht="15.75" hidden="1" outlineLevel="1">
      <c r="A151" s="24" t="s">
        <v>197</v>
      </c>
      <c r="B151" s="25" t="s">
        <v>20</v>
      </c>
      <c r="C151" s="24">
        <v>5.19</v>
      </c>
      <c r="D151" s="100"/>
    </row>
    <row r="152" spans="1:4" ht="15.75" hidden="1" outlineLevel="1">
      <c r="A152" s="24" t="s">
        <v>197</v>
      </c>
      <c r="B152" s="25" t="s">
        <v>21</v>
      </c>
      <c r="C152" s="24">
        <v>5.24</v>
      </c>
      <c r="D152" s="100"/>
    </row>
    <row r="153" spans="1:4" ht="15.75" hidden="1" outlineLevel="1">
      <c r="A153" s="24" t="s">
        <v>197</v>
      </c>
      <c r="B153" s="25" t="s">
        <v>53</v>
      </c>
      <c r="C153" s="24">
        <v>5.26</v>
      </c>
      <c r="D153" s="100"/>
    </row>
    <row r="154" spans="1:4" ht="15.75" hidden="1" outlineLevel="1">
      <c r="A154" s="24" t="s">
        <v>197</v>
      </c>
      <c r="B154" s="25" t="s">
        <v>22</v>
      </c>
      <c r="C154" s="24">
        <v>5.27</v>
      </c>
      <c r="D154" s="100"/>
    </row>
    <row r="155" spans="1:4" ht="15.75" hidden="1" outlineLevel="1">
      <c r="A155" s="24" t="s">
        <v>197</v>
      </c>
      <c r="B155" s="25" t="s">
        <v>23</v>
      </c>
      <c r="C155" s="24">
        <v>5.28</v>
      </c>
      <c r="D155" s="100"/>
    </row>
    <row r="156" spans="1:4" ht="15.75" hidden="1" outlineLevel="1">
      <c r="A156" s="24" t="s">
        <v>197</v>
      </c>
      <c r="B156" s="25" t="s">
        <v>25</v>
      </c>
      <c r="C156" s="26">
        <v>5.3</v>
      </c>
      <c r="D156" s="100"/>
    </row>
    <row r="157" spans="1:4" ht="15.75" hidden="1" outlineLevel="1">
      <c r="A157" s="24" t="s">
        <v>197</v>
      </c>
      <c r="B157" s="25" t="s">
        <v>1056</v>
      </c>
      <c r="C157" s="24">
        <v>5.32</v>
      </c>
      <c r="D157" s="100"/>
    </row>
    <row r="158" spans="1:4" ht="15.75" hidden="1" outlineLevel="1">
      <c r="A158" s="24" t="s">
        <v>197</v>
      </c>
      <c r="B158" s="25" t="s">
        <v>29</v>
      </c>
      <c r="C158" s="24">
        <v>5.36</v>
      </c>
      <c r="D158" s="100"/>
    </row>
    <row r="159" spans="1:4" ht="15.75" hidden="1" outlineLevel="1">
      <c r="A159" s="24" t="s">
        <v>197</v>
      </c>
      <c r="B159" s="25" t="s">
        <v>30</v>
      </c>
      <c r="C159" s="24">
        <v>5.53</v>
      </c>
      <c r="D159" s="100"/>
    </row>
    <row r="160" spans="1:4" ht="15.75" hidden="1" outlineLevel="1">
      <c r="A160" s="24" t="s">
        <v>197</v>
      </c>
      <c r="B160" s="25" t="s">
        <v>33</v>
      </c>
      <c r="C160" s="24">
        <v>5.58</v>
      </c>
      <c r="D160" s="100"/>
    </row>
    <row r="161" spans="1:4" ht="15.75" hidden="1" outlineLevel="1">
      <c r="A161" s="24" t="s">
        <v>197</v>
      </c>
      <c r="B161" s="25" t="s">
        <v>34</v>
      </c>
      <c r="C161" s="24">
        <v>5.54</v>
      </c>
      <c r="D161" s="100"/>
    </row>
    <row r="162" spans="1:4" ht="15.75" hidden="1" outlineLevel="1">
      <c r="A162" s="24" t="s">
        <v>197</v>
      </c>
      <c r="B162" s="25" t="s">
        <v>35</v>
      </c>
      <c r="C162" s="24">
        <v>5.55</v>
      </c>
      <c r="D162" s="100"/>
    </row>
    <row r="163" spans="1:4" ht="15.75" hidden="1" outlineLevel="1">
      <c r="A163" s="24" t="s">
        <v>197</v>
      </c>
      <c r="B163" s="25" t="s">
        <v>1542</v>
      </c>
      <c r="C163" s="24">
        <v>5.62</v>
      </c>
      <c r="D163" s="100"/>
    </row>
    <row r="164" spans="1:4" ht="15.75" hidden="1" outlineLevel="1">
      <c r="A164" s="24" t="s">
        <v>197</v>
      </c>
      <c r="B164" s="25" t="s">
        <v>36</v>
      </c>
      <c r="C164" s="24">
        <v>5.63</v>
      </c>
      <c r="D164" s="100"/>
    </row>
    <row r="165" spans="1:4" ht="15.75" hidden="1" outlineLevel="1">
      <c r="A165" s="24" t="s">
        <v>197</v>
      </c>
      <c r="B165" s="25" t="s">
        <v>1543</v>
      </c>
      <c r="C165" s="24">
        <v>5.45</v>
      </c>
      <c r="D165" s="100"/>
    </row>
    <row r="166" spans="1:4" ht="15.75" hidden="1" outlineLevel="1">
      <c r="A166" s="24" t="s">
        <v>197</v>
      </c>
      <c r="B166" s="25" t="s">
        <v>37</v>
      </c>
      <c r="C166" s="24">
        <v>5.47</v>
      </c>
      <c r="D166" s="100"/>
    </row>
    <row r="167" spans="1:4" ht="15.75" hidden="1" outlineLevel="1">
      <c r="A167" s="24" t="s">
        <v>197</v>
      </c>
      <c r="B167" s="25" t="s">
        <v>38</v>
      </c>
      <c r="C167" s="24">
        <v>5.48</v>
      </c>
      <c r="D167" s="100"/>
    </row>
    <row r="168" spans="1:4" ht="15.75">
      <c r="A168" s="29" t="s">
        <v>197</v>
      </c>
      <c r="B168" s="25"/>
      <c r="C168" s="24"/>
      <c r="D168" s="100"/>
    </row>
    <row r="169" spans="1:4" ht="15.75" hidden="1" outlineLevel="1">
      <c r="A169" s="24" t="s">
        <v>198</v>
      </c>
      <c r="B169" s="25" t="s">
        <v>14</v>
      </c>
      <c r="C169" s="24">
        <v>5.0999999999999996</v>
      </c>
      <c r="D169" s="100"/>
    </row>
    <row r="170" spans="1:4" ht="15.75" hidden="1" outlineLevel="1">
      <c r="A170" s="24" t="s">
        <v>198</v>
      </c>
      <c r="B170" s="25" t="s">
        <v>15</v>
      </c>
      <c r="C170" s="24">
        <v>5.2</v>
      </c>
      <c r="D170" s="100"/>
    </row>
    <row r="171" spans="1:4" ht="15.75" hidden="1" outlineLevel="1">
      <c r="A171" s="24" t="s">
        <v>198</v>
      </c>
      <c r="B171" s="25" t="s">
        <v>16</v>
      </c>
      <c r="C171" s="24">
        <v>5.3</v>
      </c>
      <c r="D171" s="100"/>
    </row>
    <row r="172" spans="1:4" ht="15.75" hidden="1" outlineLevel="1">
      <c r="A172" s="24" t="s">
        <v>198</v>
      </c>
      <c r="B172" s="25" t="s">
        <v>17</v>
      </c>
      <c r="C172" s="24">
        <v>5.6</v>
      </c>
      <c r="D172" s="100"/>
    </row>
    <row r="173" spans="1:4" ht="15.75" hidden="1" outlineLevel="1">
      <c r="A173" s="24" t="s">
        <v>198</v>
      </c>
      <c r="B173" s="25" t="s">
        <v>1544</v>
      </c>
      <c r="C173" s="26">
        <v>5.0999999999999996</v>
      </c>
      <c r="D173" s="100"/>
    </row>
    <row r="174" spans="1:4" ht="15.75" hidden="1" outlineLevel="1">
      <c r="A174" s="24" t="s">
        <v>198</v>
      </c>
      <c r="B174" s="25" t="s">
        <v>19</v>
      </c>
      <c r="C174" s="24">
        <v>5.14</v>
      </c>
      <c r="D174" s="100"/>
    </row>
    <row r="175" spans="1:4" ht="15.75" hidden="1" outlineLevel="1">
      <c r="A175" s="24" t="s">
        <v>198</v>
      </c>
      <c r="B175" s="25" t="s">
        <v>20</v>
      </c>
      <c r="C175" s="24">
        <v>5.19</v>
      </c>
      <c r="D175" s="100"/>
    </row>
    <row r="176" spans="1:4" ht="15.75" hidden="1" outlineLevel="1">
      <c r="A176" s="24" t="s">
        <v>198</v>
      </c>
      <c r="B176" s="25" t="s">
        <v>21</v>
      </c>
      <c r="C176" s="24">
        <v>5.24</v>
      </c>
      <c r="D176" s="100"/>
    </row>
    <row r="177" spans="1:4" ht="15.75" hidden="1" outlineLevel="1">
      <c r="A177" s="24" t="s">
        <v>198</v>
      </c>
      <c r="B177" s="25" t="s">
        <v>53</v>
      </c>
      <c r="C177" s="24">
        <v>5.26</v>
      </c>
      <c r="D177" s="100"/>
    </row>
    <row r="178" spans="1:4" ht="15.75" hidden="1" outlineLevel="1">
      <c r="A178" s="24" t="s">
        <v>198</v>
      </c>
      <c r="B178" s="25" t="s">
        <v>22</v>
      </c>
      <c r="C178" s="24">
        <v>5.27</v>
      </c>
      <c r="D178" s="100"/>
    </row>
    <row r="179" spans="1:4" ht="15.75" hidden="1" outlineLevel="1">
      <c r="A179" s="24" t="s">
        <v>198</v>
      </c>
      <c r="B179" s="25" t="s">
        <v>23</v>
      </c>
      <c r="C179" s="24">
        <v>5.28</v>
      </c>
      <c r="D179" s="100"/>
    </row>
    <row r="180" spans="1:4" ht="15.75" hidden="1" outlineLevel="1">
      <c r="A180" s="24" t="s">
        <v>198</v>
      </c>
      <c r="B180" s="25" t="s">
        <v>24</v>
      </c>
      <c r="C180" s="24">
        <v>5.29</v>
      </c>
      <c r="D180" s="100"/>
    </row>
    <row r="181" spans="1:4" ht="15.75" hidden="1" outlineLevel="1">
      <c r="A181" s="24" t="s">
        <v>198</v>
      </c>
      <c r="B181" s="25" t="s">
        <v>25</v>
      </c>
      <c r="C181" s="26">
        <v>5.3</v>
      </c>
      <c r="D181" s="100"/>
    </row>
    <row r="182" spans="1:4" ht="15.75" hidden="1" outlineLevel="1">
      <c r="A182" s="24" t="s">
        <v>198</v>
      </c>
      <c r="B182" s="25" t="s">
        <v>1056</v>
      </c>
      <c r="C182" s="24">
        <v>5.32</v>
      </c>
      <c r="D182" s="100"/>
    </row>
    <row r="183" spans="1:4" ht="15.75" hidden="1" outlineLevel="1">
      <c r="A183" s="24" t="s">
        <v>198</v>
      </c>
      <c r="B183" s="25" t="s">
        <v>29</v>
      </c>
      <c r="C183" s="24">
        <v>5.36</v>
      </c>
      <c r="D183" s="100"/>
    </row>
    <row r="184" spans="1:4" ht="15.75" hidden="1" outlineLevel="1">
      <c r="A184" s="24" t="s">
        <v>198</v>
      </c>
      <c r="B184" s="25" t="s">
        <v>30</v>
      </c>
      <c r="C184" s="24">
        <v>5.53</v>
      </c>
      <c r="D184" s="100"/>
    </row>
    <row r="185" spans="1:4" ht="15.75" hidden="1" outlineLevel="1">
      <c r="A185" s="24" t="s">
        <v>198</v>
      </c>
      <c r="B185" s="25" t="s">
        <v>33</v>
      </c>
      <c r="C185" s="24">
        <v>5.58</v>
      </c>
      <c r="D185" s="100"/>
    </row>
    <row r="186" spans="1:4" ht="15.75" hidden="1" outlineLevel="1">
      <c r="A186" s="24" t="s">
        <v>198</v>
      </c>
      <c r="B186" s="25" t="s">
        <v>34</v>
      </c>
      <c r="C186" s="24">
        <v>5.54</v>
      </c>
      <c r="D186" s="100"/>
    </row>
    <row r="187" spans="1:4" ht="15.75" hidden="1" outlineLevel="1">
      <c r="A187" s="24" t="s">
        <v>198</v>
      </c>
      <c r="B187" s="25" t="s">
        <v>35</v>
      </c>
      <c r="C187" s="24">
        <v>5.55</v>
      </c>
      <c r="D187" s="100"/>
    </row>
    <row r="188" spans="1:4" ht="15.75" hidden="1" outlineLevel="1">
      <c r="A188" s="24" t="s">
        <v>198</v>
      </c>
      <c r="B188" s="25" t="s">
        <v>36</v>
      </c>
      <c r="C188" s="24">
        <v>5.63</v>
      </c>
      <c r="D188" s="100"/>
    </row>
    <row r="189" spans="1:4" ht="15.75" hidden="1" outlineLevel="1">
      <c r="A189" s="24" t="s">
        <v>198</v>
      </c>
      <c r="B189" s="25" t="s">
        <v>1543</v>
      </c>
      <c r="C189" s="24">
        <v>5.45</v>
      </c>
      <c r="D189" s="100"/>
    </row>
    <row r="190" spans="1:4" ht="15.75" hidden="1" outlineLevel="1">
      <c r="A190" s="24" t="s">
        <v>198</v>
      </c>
      <c r="B190" s="25" t="s">
        <v>37</v>
      </c>
      <c r="C190" s="24">
        <v>5.47</v>
      </c>
      <c r="D190" s="100"/>
    </row>
    <row r="191" spans="1:4" ht="15.75" hidden="1" outlineLevel="1">
      <c r="A191" s="24" t="s">
        <v>198</v>
      </c>
      <c r="B191" s="25" t="s">
        <v>38</v>
      </c>
      <c r="C191" s="24">
        <v>5.48</v>
      </c>
      <c r="D191" s="100"/>
    </row>
    <row r="192" spans="1:4" ht="15.75">
      <c r="A192" s="29" t="s">
        <v>198</v>
      </c>
      <c r="B192" s="25"/>
      <c r="C192" s="24"/>
      <c r="D192" s="100"/>
    </row>
    <row r="193" spans="1:4" ht="15.75" hidden="1" outlineLevel="1">
      <c r="A193" s="24" t="s">
        <v>199</v>
      </c>
      <c r="B193" s="25" t="s">
        <v>14</v>
      </c>
      <c r="C193" s="24">
        <v>5.0999999999999996</v>
      </c>
      <c r="D193" s="100"/>
    </row>
    <row r="194" spans="1:4" ht="15.75" hidden="1" outlineLevel="1">
      <c r="A194" s="24" t="s">
        <v>199</v>
      </c>
      <c r="B194" s="25" t="s">
        <v>15</v>
      </c>
      <c r="C194" s="24">
        <v>5.2</v>
      </c>
      <c r="D194" s="100"/>
    </row>
    <row r="195" spans="1:4" ht="15.75" hidden="1" outlineLevel="1">
      <c r="A195" s="24" t="s">
        <v>199</v>
      </c>
      <c r="B195" s="25" t="s">
        <v>16</v>
      </c>
      <c r="C195" s="24">
        <v>5.3</v>
      </c>
      <c r="D195" s="100"/>
    </row>
    <row r="196" spans="1:4" ht="15.75" hidden="1" outlineLevel="1">
      <c r="A196" s="24" t="s">
        <v>199</v>
      </c>
      <c r="B196" s="25" t="s">
        <v>17</v>
      </c>
      <c r="C196" s="24">
        <v>5.6</v>
      </c>
      <c r="D196" s="100"/>
    </row>
    <row r="197" spans="1:4" ht="15.75" hidden="1" outlineLevel="1">
      <c r="A197" s="24" t="s">
        <v>199</v>
      </c>
      <c r="B197" s="25" t="s">
        <v>1544</v>
      </c>
      <c r="C197" s="26">
        <v>5.0999999999999996</v>
      </c>
      <c r="D197" s="100"/>
    </row>
    <row r="198" spans="1:4" ht="15.75" hidden="1" outlineLevel="1">
      <c r="A198" s="24" t="s">
        <v>199</v>
      </c>
      <c r="B198" s="25" t="s">
        <v>1541</v>
      </c>
      <c r="C198" s="24">
        <v>5.14</v>
      </c>
      <c r="D198" s="100"/>
    </row>
    <row r="199" spans="1:4" ht="15.75" hidden="1" outlineLevel="1">
      <c r="A199" s="24" t="s">
        <v>199</v>
      </c>
      <c r="B199" s="25" t="s">
        <v>20</v>
      </c>
      <c r="C199" s="24">
        <v>5.19</v>
      </c>
      <c r="D199" s="100"/>
    </row>
    <row r="200" spans="1:4" ht="15.75" hidden="1" outlineLevel="1">
      <c r="A200" s="24" t="s">
        <v>199</v>
      </c>
      <c r="B200" s="25" t="s">
        <v>21</v>
      </c>
      <c r="C200" s="24">
        <v>5.24</v>
      </c>
      <c r="D200" s="100"/>
    </row>
    <row r="201" spans="1:4" ht="15.75" hidden="1" outlineLevel="1">
      <c r="A201" s="24" t="s">
        <v>199</v>
      </c>
      <c r="B201" s="25" t="s">
        <v>22</v>
      </c>
      <c r="C201" s="24">
        <v>5.27</v>
      </c>
      <c r="D201" s="100"/>
    </row>
    <row r="202" spans="1:4" ht="15.75" hidden="1" outlineLevel="1">
      <c r="A202" s="24" t="s">
        <v>199</v>
      </c>
      <c r="B202" s="25" t="s">
        <v>23</v>
      </c>
      <c r="C202" s="24">
        <v>5.28</v>
      </c>
      <c r="D202" s="100"/>
    </row>
    <row r="203" spans="1:4" ht="15.75" hidden="1" outlineLevel="1">
      <c r="A203" s="24" t="s">
        <v>199</v>
      </c>
      <c r="B203" s="25" t="s">
        <v>24</v>
      </c>
      <c r="C203" s="24">
        <v>5.29</v>
      </c>
      <c r="D203" s="100"/>
    </row>
    <row r="204" spans="1:4" ht="15.75" hidden="1" outlineLevel="1">
      <c r="A204" s="24" t="s">
        <v>199</v>
      </c>
      <c r="B204" s="25" t="s">
        <v>25</v>
      </c>
      <c r="C204" s="26">
        <v>5.3</v>
      </c>
      <c r="D204" s="100"/>
    </row>
    <row r="205" spans="1:4" ht="15.75" hidden="1" outlineLevel="1">
      <c r="A205" s="24" t="s">
        <v>199</v>
      </c>
      <c r="B205" s="25" t="s">
        <v>26</v>
      </c>
      <c r="C205" s="24">
        <v>5.34</v>
      </c>
      <c r="D205" s="100"/>
    </row>
    <row r="206" spans="1:4" ht="15.75" hidden="1" outlineLevel="1">
      <c r="A206" s="24" t="s">
        <v>199</v>
      </c>
      <c r="B206" s="25" t="s">
        <v>27</v>
      </c>
      <c r="C206" s="24">
        <v>5.31</v>
      </c>
      <c r="D206" s="100"/>
    </row>
    <row r="207" spans="1:4" ht="15.75" hidden="1" outlineLevel="1">
      <c r="A207" s="24" t="s">
        <v>199</v>
      </c>
      <c r="B207" s="25" t="s">
        <v>28</v>
      </c>
      <c r="C207" s="24">
        <v>5.101</v>
      </c>
      <c r="D207" s="100"/>
    </row>
    <row r="208" spans="1:4" ht="15.75" hidden="1" outlineLevel="1">
      <c r="A208" s="24" t="s">
        <v>199</v>
      </c>
      <c r="B208" s="25" t="s">
        <v>29</v>
      </c>
      <c r="C208" s="24">
        <v>5.36</v>
      </c>
      <c r="D208" s="100"/>
    </row>
    <row r="209" spans="1:4" ht="15.75" hidden="1" outlineLevel="1">
      <c r="A209" s="24" t="s">
        <v>199</v>
      </c>
      <c r="B209" s="25" t="s">
        <v>30</v>
      </c>
      <c r="C209" s="24">
        <v>5.53</v>
      </c>
      <c r="D209" s="100"/>
    </row>
    <row r="210" spans="1:4" ht="15.75" hidden="1" outlineLevel="1">
      <c r="A210" s="24" t="s">
        <v>199</v>
      </c>
      <c r="B210" s="25" t="s">
        <v>31</v>
      </c>
      <c r="C210" s="24">
        <v>5.1020000000000003</v>
      </c>
      <c r="D210" s="100"/>
    </row>
    <row r="211" spans="1:4" ht="15.75" hidden="1" outlineLevel="1">
      <c r="A211" s="24" t="s">
        <v>199</v>
      </c>
      <c r="B211" s="25" t="s">
        <v>32</v>
      </c>
      <c r="C211" s="27">
        <v>5.0999999999999996</v>
      </c>
      <c r="D211" s="100"/>
    </row>
    <row r="212" spans="1:4" ht="15.75" hidden="1" outlineLevel="1">
      <c r="A212" s="24" t="s">
        <v>199</v>
      </c>
      <c r="B212" s="25" t="s">
        <v>33</v>
      </c>
      <c r="C212" s="24">
        <v>5.58</v>
      </c>
      <c r="D212" s="100"/>
    </row>
    <row r="213" spans="1:4" ht="15.75" hidden="1" outlineLevel="1">
      <c r="A213" s="24" t="s">
        <v>199</v>
      </c>
      <c r="B213" s="25" t="s">
        <v>34</v>
      </c>
      <c r="C213" s="24">
        <v>5.54</v>
      </c>
      <c r="D213" s="100"/>
    </row>
    <row r="214" spans="1:4" ht="15.75" hidden="1" outlineLevel="1">
      <c r="A214" s="24" t="s">
        <v>199</v>
      </c>
      <c r="B214" s="25" t="s">
        <v>35</v>
      </c>
      <c r="C214" s="24">
        <v>5.55</v>
      </c>
      <c r="D214" s="100"/>
    </row>
    <row r="215" spans="1:4" ht="15.75" hidden="1" outlineLevel="1">
      <c r="A215" s="24" t="s">
        <v>199</v>
      </c>
      <c r="B215" s="25" t="s">
        <v>36</v>
      </c>
      <c r="C215" s="24">
        <v>5.63</v>
      </c>
      <c r="D215" s="100"/>
    </row>
    <row r="216" spans="1:4" ht="15.75" hidden="1" outlineLevel="1">
      <c r="A216" s="24" t="s">
        <v>199</v>
      </c>
      <c r="B216" s="25" t="s">
        <v>37</v>
      </c>
      <c r="C216" s="24">
        <v>5.47</v>
      </c>
      <c r="D216" s="100"/>
    </row>
    <row r="217" spans="1:4" ht="15.75" hidden="1" outlineLevel="1">
      <c r="A217" s="24" t="s">
        <v>199</v>
      </c>
      <c r="B217" s="25" t="s">
        <v>38</v>
      </c>
      <c r="C217" s="24">
        <v>5.48</v>
      </c>
      <c r="D217" s="100"/>
    </row>
    <row r="218" spans="1:4" ht="15.75">
      <c r="A218" s="29" t="s">
        <v>199</v>
      </c>
      <c r="B218" s="25"/>
      <c r="C218" s="24"/>
      <c r="D218" s="100"/>
    </row>
    <row r="219" spans="1:4" ht="15.75" hidden="1" outlineLevel="1">
      <c r="A219" s="24" t="s">
        <v>200</v>
      </c>
      <c r="B219" s="25" t="s">
        <v>14</v>
      </c>
      <c r="C219" s="24">
        <v>5.0999999999999996</v>
      </c>
      <c r="D219" s="100"/>
    </row>
    <row r="220" spans="1:4" ht="15.75" hidden="1" outlineLevel="1">
      <c r="A220" s="24" t="s">
        <v>200</v>
      </c>
      <c r="B220" s="25" t="s">
        <v>15</v>
      </c>
      <c r="C220" s="24">
        <v>5.2</v>
      </c>
      <c r="D220" s="100"/>
    </row>
    <row r="221" spans="1:4" ht="15.75" hidden="1" outlineLevel="1">
      <c r="A221" s="24" t="s">
        <v>200</v>
      </c>
      <c r="B221" s="25" t="s">
        <v>16</v>
      </c>
      <c r="C221" s="24">
        <v>5.3</v>
      </c>
      <c r="D221" s="100"/>
    </row>
    <row r="222" spans="1:4" ht="15.75" hidden="1" outlineLevel="1">
      <c r="A222" s="24" t="s">
        <v>200</v>
      </c>
      <c r="B222" s="25" t="s">
        <v>17</v>
      </c>
      <c r="C222" s="24">
        <v>5.6</v>
      </c>
      <c r="D222" s="100"/>
    </row>
    <row r="223" spans="1:4" ht="15.75" hidden="1" outlineLevel="1">
      <c r="A223" s="24" t="s">
        <v>200</v>
      </c>
      <c r="B223" s="25" t="s">
        <v>1544</v>
      </c>
      <c r="C223" s="26">
        <v>5.0999999999999996</v>
      </c>
      <c r="D223" s="100"/>
    </row>
    <row r="224" spans="1:4" ht="15.75" hidden="1" outlineLevel="1">
      <c r="A224" s="24" t="s">
        <v>200</v>
      </c>
      <c r="B224" s="25" t="s">
        <v>1541</v>
      </c>
      <c r="C224" s="24">
        <v>5.14</v>
      </c>
      <c r="D224" s="100"/>
    </row>
    <row r="225" spans="1:4" ht="15.75" hidden="1" outlineLevel="1">
      <c r="A225" s="24" t="s">
        <v>200</v>
      </c>
      <c r="B225" s="25" t="s">
        <v>20</v>
      </c>
      <c r="C225" s="24">
        <v>5.19</v>
      </c>
      <c r="D225" s="100"/>
    </row>
    <row r="226" spans="1:4" ht="15.75" hidden="1" outlineLevel="1">
      <c r="A226" s="24" t="s">
        <v>200</v>
      </c>
      <c r="B226" s="25" t="s">
        <v>21</v>
      </c>
      <c r="C226" s="24">
        <v>5.24</v>
      </c>
      <c r="D226" s="100"/>
    </row>
    <row r="227" spans="1:4" ht="15.75" hidden="1" outlineLevel="1">
      <c r="A227" s="24" t="s">
        <v>200</v>
      </c>
      <c r="B227" s="25" t="s">
        <v>53</v>
      </c>
      <c r="C227" s="24">
        <v>5.26</v>
      </c>
      <c r="D227" s="100"/>
    </row>
    <row r="228" spans="1:4" ht="15.75" hidden="1" outlineLevel="1">
      <c r="A228" s="24" t="s">
        <v>200</v>
      </c>
      <c r="B228" s="25" t="s">
        <v>22</v>
      </c>
      <c r="C228" s="24">
        <v>5.27</v>
      </c>
      <c r="D228" s="100"/>
    </row>
    <row r="229" spans="1:4" ht="15.75" hidden="1" outlineLevel="1">
      <c r="A229" s="24" t="s">
        <v>200</v>
      </c>
      <c r="B229" s="25" t="s">
        <v>23</v>
      </c>
      <c r="C229" s="24">
        <v>5.28</v>
      </c>
      <c r="D229" s="100"/>
    </row>
    <row r="230" spans="1:4" ht="15.75" hidden="1" outlineLevel="1">
      <c r="A230" s="24" t="s">
        <v>200</v>
      </c>
      <c r="B230" s="25" t="s">
        <v>24</v>
      </c>
      <c r="C230" s="24">
        <v>5.29</v>
      </c>
      <c r="D230" s="100"/>
    </row>
    <row r="231" spans="1:4" ht="15.75" hidden="1" outlineLevel="1">
      <c r="A231" s="24" t="s">
        <v>200</v>
      </c>
      <c r="B231" s="25" t="s">
        <v>25</v>
      </c>
      <c r="C231" s="26">
        <v>5.3</v>
      </c>
      <c r="D231" s="100"/>
    </row>
    <row r="232" spans="1:4" ht="15.75" hidden="1" outlineLevel="1">
      <c r="A232" s="24" t="s">
        <v>200</v>
      </c>
      <c r="B232" s="25" t="s">
        <v>27</v>
      </c>
      <c r="C232" s="24">
        <v>5.31</v>
      </c>
      <c r="D232" s="100"/>
    </row>
    <row r="233" spans="1:4" ht="15.75" hidden="1" outlineLevel="1">
      <c r="A233" s="24" t="s">
        <v>200</v>
      </c>
      <c r="B233" s="25" t="s">
        <v>54</v>
      </c>
      <c r="C233" s="24">
        <v>5.33</v>
      </c>
      <c r="D233" s="100"/>
    </row>
    <row r="234" spans="1:4" ht="15.75" hidden="1" outlineLevel="1">
      <c r="A234" s="24" t="s">
        <v>200</v>
      </c>
      <c r="B234" s="25" t="s">
        <v>28</v>
      </c>
      <c r="C234" s="24">
        <v>5.101</v>
      </c>
      <c r="D234" s="100"/>
    </row>
    <row r="235" spans="1:4" ht="15.75" hidden="1" outlineLevel="1">
      <c r="A235" s="24" t="s">
        <v>200</v>
      </c>
      <c r="B235" s="25" t="s">
        <v>29</v>
      </c>
      <c r="C235" s="24">
        <v>5.36</v>
      </c>
      <c r="D235" s="100"/>
    </row>
    <row r="236" spans="1:4" ht="15.75" hidden="1" outlineLevel="1">
      <c r="A236" s="24" t="s">
        <v>200</v>
      </c>
      <c r="B236" s="25" t="s">
        <v>30</v>
      </c>
      <c r="C236" s="24">
        <v>5.53</v>
      </c>
      <c r="D236" s="100"/>
    </row>
    <row r="237" spans="1:4" ht="15.75" hidden="1" outlineLevel="1">
      <c r="A237" s="24" t="s">
        <v>200</v>
      </c>
      <c r="B237" s="25" t="s">
        <v>31</v>
      </c>
      <c r="C237" s="24">
        <v>5.1020000000000003</v>
      </c>
      <c r="D237" s="100"/>
    </row>
    <row r="238" spans="1:4" ht="15.75" hidden="1" outlineLevel="1">
      <c r="A238" s="24" t="s">
        <v>200</v>
      </c>
      <c r="B238" s="25" t="s">
        <v>33</v>
      </c>
      <c r="C238" s="24">
        <v>5.58</v>
      </c>
      <c r="D238" s="100"/>
    </row>
    <row r="239" spans="1:4" ht="15.75" hidden="1" outlineLevel="1">
      <c r="A239" s="24" t="s">
        <v>200</v>
      </c>
      <c r="B239" s="25" t="s">
        <v>34</v>
      </c>
      <c r="C239" s="24">
        <v>5.54</v>
      </c>
      <c r="D239" s="100"/>
    </row>
    <row r="240" spans="1:4" ht="15.75" hidden="1" outlineLevel="1">
      <c r="A240" s="24" t="s">
        <v>200</v>
      </c>
      <c r="B240" s="25" t="s">
        <v>35</v>
      </c>
      <c r="C240" s="24">
        <v>5.55</v>
      </c>
      <c r="D240" s="100"/>
    </row>
    <row r="241" spans="1:4" ht="15.75" hidden="1" outlineLevel="1">
      <c r="A241" s="24" t="s">
        <v>200</v>
      </c>
      <c r="B241" s="25" t="s">
        <v>36</v>
      </c>
      <c r="C241" s="24">
        <v>5.63</v>
      </c>
      <c r="D241" s="100"/>
    </row>
    <row r="242" spans="1:4" ht="15.75" hidden="1" outlineLevel="1">
      <c r="A242" s="24" t="s">
        <v>200</v>
      </c>
      <c r="B242" s="25" t="s">
        <v>37</v>
      </c>
      <c r="C242" s="24">
        <v>5.47</v>
      </c>
      <c r="D242" s="100"/>
    </row>
    <row r="243" spans="1:4" ht="15.75" hidden="1" outlineLevel="1">
      <c r="A243" s="24" t="s">
        <v>200</v>
      </c>
      <c r="B243" s="25" t="s">
        <v>38</v>
      </c>
      <c r="C243" s="24">
        <v>5.48</v>
      </c>
      <c r="D243" s="100"/>
    </row>
    <row r="244" spans="1:4" ht="15.75">
      <c r="A244" s="29" t="s">
        <v>200</v>
      </c>
      <c r="B244" s="25"/>
      <c r="C244" s="24"/>
      <c r="D244" s="100"/>
    </row>
    <row r="245" spans="1:4" ht="15.75" hidden="1" outlineLevel="1">
      <c r="A245" s="24" t="s">
        <v>201</v>
      </c>
      <c r="B245" s="25" t="s">
        <v>14</v>
      </c>
      <c r="C245" s="24">
        <v>5.0999999999999996</v>
      </c>
      <c r="D245" s="100"/>
    </row>
    <row r="246" spans="1:4" ht="15.75" hidden="1" outlineLevel="1">
      <c r="A246" s="24" t="s">
        <v>201</v>
      </c>
      <c r="B246" s="25" t="s">
        <v>15</v>
      </c>
      <c r="C246" s="24">
        <v>5.2</v>
      </c>
      <c r="D246" s="100"/>
    </row>
    <row r="247" spans="1:4" ht="15.75" hidden="1" outlineLevel="1">
      <c r="A247" s="24" t="s">
        <v>201</v>
      </c>
      <c r="B247" s="25" t="s">
        <v>16</v>
      </c>
      <c r="C247" s="24">
        <v>5.3</v>
      </c>
      <c r="D247" s="100"/>
    </row>
    <row r="248" spans="1:4" ht="15.75" hidden="1" outlineLevel="1">
      <c r="A248" s="24" t="s">
        <v>201</v>
      </c>
      <c r="B248" s="25" t="s">
        <v>17</v>
      </c>
      <c r="C248" s="24">
        <v>5.6</v>
      </c>
      <c r="D248" s="100"/>
    </row>
    <row r="249" spans="1:4" ht="15.75" hidden="1" outlineLevel="1">
      <c r="A249" s="24" t="s">
        <v>201</v>
      </c>
      <c r="B249" s="25" t="s">
        <v>1544</v>
      </c>
      <c r="C249" s="26">
        <v>5.0999999999999996</v>
      </c>
      <c r="D249" s="100"/>
    </row>
    <row r="250" spans="1:4" ht="15.75" hidden="1" outlineLevel="1">
      <c r="A250" s="24" t="s">
        <v>201</v>
      </c>
      <c r="B250" s="25" t="s">
        <v>1541</v>
      </c>
      <c r="C250" s="24">
        <v>5.14</v>
      </c>
      <c r="D250" s="100"/>
    </row>
    <row r="251" spans="1:4" ht="15.75" hidden="1" outlineLevel="1">
      <c r="A251" s="24" t="s">
        <v>201</v>
      </c>
      <c r="B251" s="25" t="s">
        <v>20</v>
      </c>
      <c r="C251" s="24">
        <v>5.19</v>
      </c>
      <c r="D251" s="100"/>
    </row>
    <row r="252" spans="1:4" ht="15.75" hidden="1" outlineLevel="1">
      <c r="A252" s="24" t="s">
        <v>201</v>
      </c>
      <c r="B252" s="25" t="s">
        <v>21</v>
      </c>
      <c r="C252" s="24">
        <v>5.24</v>
      </c>
      <c r="D252" s="100"/>
    </row>
    <row r="253" spans="1:4" ht="15.75" hidden="1" outlineLevel="1">
      <c r="A253" s="24" t="s">
        <v>201</v>
      </c>
      <c r="B253" s="25" t="s">
        <v>22</v>
      </c>
      <c r="C253" s="24">
        <v>5.27</v>
      </c>
      <c r="D253" s="100"/>
    </row>
    <row r="254" spans="1:4" ht="15.75" hidden="1" outlineLevel="1">
      <c r="A254" s="24" t="s">
        <v>201</v>
      </c>
      <c r="B254" s="25" t="s">
        <v>23</v>
      </c>
      <c r="C254" s="24">
        <v>5.28</v>
      </c>
      <c r="D254" s="100"/>
    </row>
    <row r="255" spans="1:4" ht="15.75" hidden="1" outlineLevel="1">
      <c r="A255" s="24" t="s">
        <v>201</v>
      </c>
      <c r="B255" s="25" t="s">
        <v>25</v>
      </c>
      <c r="C255" s="26">
        <v>5.3</v>
      </c>
      <c r="D255" s="100"/>
    </row>
    <row r="256" spans="1:4" ht="15.75" hidden="1" outlineLevel="1">
      <c r="A256" s="24" t="s">
        <v>201</v>
      </c>
      <c r="B256" s="25" t="s">
        <v>54</v>
      </c>
      <c r="C256" s="24">
        <v>5.33</v>
      </c>
      <c r="D256" s="100"/>
    </row>
    <row r="257" spans="1:4" ht="15.75" hidden="1" outlineLevel="1">
      <c r="A257" s="24" t="s">
        <v>201</v>
      </c>
      <c r="B257" s="25" t="s">
        <v>29</v>
      </c>
      <c r="C257" s="24">
        <v>5.36</v>
      </c>
      <c r="D257" s="100"/>
    </row>
    <row r="258" spans="1:4" ht="15.75" hidden="1" outlineLevel="1">
      <c r="A258" s="24" t="s">
        <v>201</v>
      </c>
      <c r="B258" s="25" t="s">
        <v>30</v>
      </c>
      <c r="C258" s="24">
        <v>5.53</v>
      </c>
      <c r="D258" s="100"/>
    </row>
    <row r="259" spans="1:4" ht="15.75" hidden="1" outlineLevel="1">
      <c r="A259" s="24" t="s">
        <v>201</v>
      </c>
      <c r="B259" s="25" t="s">
        <v>33</v>
      </c>
      <c r="C259" s="24">
        <v>5.58</v>
      </c>
      <c r="D259" s="100"/>
    </row>
    <row r="260" spans="1:4" ht="15.75" hidden="1" outlineLevel="1">
      <c r="A260" s="24" t="s">
        <v>201</v>
      </c>
      <c r="B260" s="25" t="s">
        <v>34</v>
      </c>
      <c r="C260" s="24">
        <v>5.54</v>
      </c>
      <c r="D260" s="100"/>
    </row>
    <row r="261" spans="1:4" ht="15.75" hidden="1" outlineLevel="1">
      <c r="A261" s="24" t="s">
        <v>201</v>
      </c>
      <c r="B261" s="25" t="s">
        <v>35</v>
      </c>
      <c r="C261" s="24">
        <v>5.55</v>
      </c>
      <c r="D261" s="100"/>
    </row>
    <row r="262" spans="1:4" ht="15.75" hidden="1" outlineLevel="1">
      <c r="A262" s="24" t="s">
        <v>201</v>
      </c>
      <c r="B262" s="25" t="s">
        <v>36</v>
      </c>
      <c r="C262" s="24">
        <v>5.63</v>
      </c>
      <c r="D262" s="100"/>
    </row>
    <row r="263" spans="1:4" ht="15.75" hidden="1" outlineLevel="1">
      <c r="A263" s="24" t="s">
        <v>201</v>
      </c>
      <c r="B263" s="25" t="s">
        <v>37</v>
      </c>
      <c r="C263" s="24">
        <v>5.47</v>
      </c>
      <c r="D263" s="100"/>
    </row>
    <row r="264" spans="1:4" ht="15.75" hidden="1" outlineLevel="1">
      <c r="A264" s="24" t="s">
        <v>201</v>
      </c>
      <c r="B264" s="25" t="s">
        <v>38</v>
      </c>
      <c r="C264" s="24">
        <v>5.48</v>
      </c>
      <c r="D264" s="100"/>
    </row>
    <row r="265" spans="1:4" ht="15.75">
      <c r="A265" s="29" t="s">
        <v>201</v>
      </c>
      <c r="B265" s="25"/>
      <c r="C265" s="24"/>
      <c r="D265" s="100"/>
    </row>
    <row r="266" spans="1:4" ht="15.75" hidden="1" outlineLevel="1">
      <c r="A266" s="24" t="s">
        <v>202</v>
      </c>
      <c r="B266" s="25" t="s">
        <v>14</v>
      </c>
      <c r="C266" s="24">
        <v>5.0999999999999996</v>
      </c>
      <c r="D266" s="100"/>
    </row>
    <row r="267" spans="1:4" ht="15.75" hidden="1" outlineLevel="1">
      <c r="A267" s="24" t="s">
        <v>202</v>
      </c>
      <c r="B267" s="25" t="s">
        <v>15</v>
      </c>
      <c r="C267" s="24">
        <v>5.2</v>
      </c>
      <c r="D267" s="100"/>
    </row>
    <row r="268" spans="1:4" ht="15.75" hidden="1" outlineLevel="1">
      <c r="A268" s="24" t="s">
        <v>202</v>
      </c>
      <c r="B268" s="25" t="s">
        <v>16</v>
      </c>
      <c r="C268" s="24">
        <v>5.3</v>
      </c>
      <c r="D268" s="100"/>
    </row>
    <row r="269" spans="1:4" ht="15.75" hidden="1" outlineLevel="1">
      <c r="A269" s="24" t="s">
        <v>202</v>
      </c>
      <c r="B269" s="25" t="s">
        <v>17</v>
      </c>
      <c r="C269" s="24">
        <v>5.6</v>
      </c>
      <c r="D269" s="100"/>
    </row>
    <row r="270" spans="1:4" ht="15.75" hidden="1" outlineLevel="1">
      <c r="A270" s="24" t="s">
        <v>202</v>
      </c>
      <c r="B270" s="25" t="s">
        <v>1544</v>
      </c>
      <c r="C270" s="26">
        <v>5.0999999999999996</v>
      </c>
      <c r="D270" s="100"/>
    </row>
    <row r="271" spans="1:4" ht="15.75" hidden="1" outlineLevel="1">
      <c r="A271" s="24" t="s">
        <v>202</v>
      </c>
      <c r="B271" s="25" t="s">
        <v>1541</v>
      </c>
      <c r="C271" s="24">
        <v>5.14</v>
      </c>
      <c r="D271" s="100"/>
    </row>
    <row r="272" spans="1:4" ht="15.75" hidden="1" outlineLevel="1">
      <c r="A272" s="24" t="s">
        <v>202</v>
      </c>
      <c r="B272" s="25" t="s">
        <v>20</v>
      </c>
      <c r="C272" s="24">
        <v>5.19</v>
      </c>
      <c r="D272" s="100"/>
    </row>
    <row r="273" spans="1:4" ht="15.75" hidden="1" outlineLevel="1">
      <c r="A273" s="24" t="s">
        <v>202</v>
      </c>
      <c r="B273" s="25" t="s">
        <v>21</v>
      </c>
      <c r="C273" s="24">
        <v>5.24</v>
      </c>
      <c r="D273" s="100"/>
    </row>
    <row r="274" spans="1:4" ht="15.75" hidden="1" outlineLevel="1">
      <c r="A274" s="24" t="s">
        <v>202</v>
      </c>
      <c r="B274" s="25" t="s">
        <v>53</v>
      </c>
      <c r="C274" s="24">
        <v>5.26</v>
      </c>
      <c r="D274" s="100"/>
    </row>
    <row r="275" spans="1:4" ht="15.75" hidden="1" outlineLevel="1">
      <c r="A275" s="24" t="s">
        <v>202</v>
      </c>
      <c r="B275" s="25" t="s">
        <v>22</v>
      </c>
      <c r="C275" s="24">
        <v>5.27</v>
      </c>
      <c r="D275" s="100"/>
    </row>
    <row r="276" spans="1:4" ht="15.75" hidden="1" outlineLevel="1">
      <c r="A276" s="24" t="s">
        <v>202</v>
      </c>
      <c r="B276" s="25" t="s">
        <v>23</v>
      </c>
      <c r="C276" s="24">
        <v>5.28</v>
      </c>
      <c r="D276" s="100"/>
    </row>
    <row r="277" spans="1:4" ht="15.75" hidden="1" outlineLevel="1">
      <c r="A277" s="24" t="s">
        <v>202</v>
      </c>
      <c r="B277" s="25" t="s">
        <v>24</v>
      </c>
      <c r="C277" s="24">
        <v>5.29</v>
      </c>
      <c r="D277" s="100"/>
    </row>
    <row r="278" spans="1:4" ht="15.75" hidden="1" outlineLevel="1">
      <c r="A278" s="24" t="s">
        <v>202</v>
      </c>
      <c r="B278" s="25" t="s">
        <v>25</v>
      </c>
      <c r="C278" s="26">
        <v>5.3</v>
      </c>
      <c r="D278" s="100"/>
    </row>
    <row r="279" spans="1:4" ht="15.75" hidden="1" outlineLevel="1">
      <c r="A279" s="24" t="s">
        <v>202</v>
      </c>
      <c r="B279" s="25" t="s">
        <v>54</v>
      </c>
      <c r="C279" s="24">
        <v>5.33</v>
      </c>
      <c r="D279" s="100"/>
    </row>
    <row r="280" spans="1:4" ht="15.75" hidden="1" outlineLevel="1">
      <c r="A280" s="24" t="s">
        <v>202</v>
      </c>
      <c r="B280" s="25" t="s">
        <v>29</v>
      </c>
      <c r="C280" s="24">
        <v>5.36</v>
      </c>
      <c r="D280" s="100"/>
    </row>
    <row r="281" spans="1:4" ht="15.75" hidden="1" outlineLevel="1">
      <c r="A281" s="24" t="s">
        <v>202</v>
      </c>
      <c r="B281" s="25" t="s">
        <v>88</v>
      </c>
      <c r="C281" s="24">
        <v>5.69</v>
      </c>
      <c r="D281" s="100"/>
    </row>
    <row r="282" spans="1:4" ht="15.75" hidden="1" outlineLevel="1">
      <c r="A282" s="24" t="s">
        <v>202</v>
      </c>
      <c r="B282" s="25" t="s">
        <v>89</v>
      </c>
      <c r="C282" s="26">
        <v>5.7</v>
      </c>
      <c r="D282" s="100"/>
    </row>
    <row r="283" spans="1:4" ht="15.75" hidden="1" outlineLevel="1">
      <c r="A283" s="24" t="s">
        <v>202</v>
      </c>
      <c r="B283" s="25" t="s">
        <v>90</v>
      </c>
      <c r="C283" s="24">
        <v>5.74</v>
      </c>
      <c r="D283" s="100"/>
    </row>
    <row r="284" spans="1:4" ht="15.75" hidden="1" outlineLevel="1">
      <c r="A284" s="24" t="s">
        <v>202</v>
      </c>
      <c r="B284" s="25" t="s">
        <v>91</v>
      </c>
      <c r="C284" s="24">
        <v>5.49</v>
      </c>
      <c r="D284" s="100"/>
    </row>
    <row r="285" spans="1:4" ht="15.75" hidden="1" outlineLevel="1">
      <c r="A285" s="24" t="s">
        <v>202</v>
      </c>
      <c r="B285" s="25" t="s">
        <v>92</v>
      </c>
      <c r="C285" s="24">
        <v>5.51</v>
      </c>
      <c r="D285" s="100"/>
    </row>
    <row r="286" spans="1:4" ht="15.75" hidden="1" outlineLevel="1">
      <c r="A286" s="24" t="s">
        <v>202</v>
      </c>
      <c r="B286" s="25" t="s">
        <v>1545</v>
      </c>
      <c r="C286" s="24">
        <v>5.52</v>
      </c>
      <c r="D286" s="100"/>
    </row>
    <row r="287" spans="1:4" ht="15.75" hidden="1" outlineLevel="1">
      <c r="A287" s="24" t="s">
        <v>202</v>
      </c>
      <c r="B287" s="25" t="s">
        <v>30</v>
      </c>
      <c r="C287" s="24">
        <v>5.53</v>
      </c>
      <c r="D287" s="100"/>
    </row>
    <row r="288" spans="1:4" ht="15.75" hidden="1" outlineLevel="1">
      <c r="A288" s="24" t="s">
        <v>202</v>
      </c>
      <c r="B288" s="25" t="s">
        <v>33</v>
      </c>
      <c r="C288" s="24">
        <v>5.58</v>
      </c>
      <c r="D288" s="100"/>
    </row>
    <row r="289" spans="1:4" ht="15.75" hidden="1" outlineLevel="1">
      <c r="A289" s="24" t="s">
        <v>202</v>
      </c>
      <c r="B289" s="25" t="s">
        <v>34</v>
      </c>
      <c r="C289" s="24">
        <v>5.54</v>
      </c>
      <c r="D289" s="100"/>
    </row>
    <row r="290" spans="1:4" ht="15.75" hidden="1" outlineLevel="1">
      <c r="A290" s="24" t="s">
        <v>202</v>
      </c>
      <c r="B290" s="25" t="s">
        <v>35</v>
      </c>
      <c r="C290" s="24">
        <v>5.55</v>
      </c>
      <c r="D290" s="100"/>
    </row>
    <row r="291" spans="1:4" ht="15.75" hidden="1" outlineLevel="1">
      <c r="A291" s="24" t="s">
        <v>202</v>
      </c>
      <c r="B291" s="25" t="s">
        <v>36</v>
      </c>
      <c r="C291" s="24">
        <v>5.63</v>
      </c>
      <c r="D291" s="100"/>
    </row>
    <row r="292" spans="1:4" ht="15.75" hidden="1" outlineLevel="1">
      <c r="A292" s="24" t="s">
        <v>202</v>
      </c>
      <c r="B292" s="25" t="s">
        <v>37</v>
      </c>
      <c r="C292" s="24">
        <v>5.47</v>
      </c>
      <c r="D292" s="100"/>
    </row>
    <row r="293" spans="1:4" ht="15.75" hidden="1" outlineLevel="1">
      <c r="A293" s="24" t="s">
        <v>202</v>
      </c>
      <c r="B293" s="25" t="s">
        <v>38</v>
      </c>
      <c r="C293" s="24">
        <v>5.48</v>
      </c>
      <c r="D293" s="100"/>
    </row>
    <row r="294" spans="1:4" ht="15.75">
      <c r="A294" s="29" t="s">
        <v>202</v>
      </c>
      <c r="B294" s="25"/>
      <c r="C294" s="24"/>
      <c r="D294" s="100"/>
    </row>
    <row r="295" spans="1:4" ht="31.5" hidden="1" outlineLevel="1">
      <c r="A295" s="24" t="s">
        <v>203</v>
      </c>
      <c r="B295" s="25" t="s">
        <v>14</v>
      </c>
      <c r="C295" s="24">
        <v>5.0999999999999996</v>
      </c>
      <c r="D295" s="100"/>
    </row>
    <row r="296" spans="1:4" ht="31.5" hidden="1" outlineLevel="1">
      <c r="A296" s="24" t="s">
        <v>203</v>
      </c>
      <c r="B296" s="25" t="s">
        <v>15</v>
      </c>
      <c r="C296" s="24">
        <v>5.2</v>
      </c>
      <c r="D296" s="100"/>
    </row>
    <row r="297" spans="1:4" ht="31.5" hidden="1" outlineLevel="1">
      <c r="A297" s="24" t="s">
        <v>203</v>
      </c>
      <c r="B297" s="25" t="s">
        <v>16</v>
      </c>
      <c r="C297" s="24">
        <v>5.3</v>
      </c>
      <c r="D297" s="100"/>
    </row>
    <row r="298" spans="1:4" ht="31.5" hidden="1" outlineLevel="1">
      <c r="A298" s="24" t="s">
        <v>203</v>
      </c>
      <c r="B298" s="25" t="s">
        <v>1541</v>
      </c>
      <c r="C298" s="24">
        <v>5.14</v>
      </c>
      <c r="D298" s="100"/>
    </row>
    <row r="299" spans="1:4" ht="31.5" hidden="1" outlineLevel="1">
      <c r="A299" s="24" t="s">
        <v>203</v>
      </c>
      <c r="B299" s="25" t="s">
        <v>20</v>
      </c>
      <c r="C299" s="24">
        <v>5.19</v>
      </c>
      <c r="D299" s="100"/>
    </row>
    <row r="300" spans="1:4" ht="31.5" hidden="1" outlineLevel="1">
      <c r="A300" s="24" t="s">
        <v>203</v>
      </c>
      <c r="B300" s="25" t="s">
        <v>21</v>
      </c>
      <c r="C300" s="24">
        <v>5.24</v>
      </c>
      <c r="D300" s="100"/>
    </row>
    <row r="301" spans="1:4" ht="31.5" hidden="1" outlineLevel="1">
      <c r="A301" s="24" t="s">
        <v>203</v>
      </c>
      <c r="B301" s="25" t="s">
        <v>53</v>
      </c>
      <c r="C301" s="24">
        <v>5.26</v>
      </c>
      <c r="D301" s="100"/>
    </row>
    <row r="302" spans="1:4" ht="31.5" hidden="1" outlineLevel="1">
      <c r="A302" s="24" t="s">
        <v>203</v>
      </c>
      <c r="B302" s="25" t="s">
        <v>22</v>
      </c>
      <c r="C302" s="24">
        <v>5.27</v>
      </c>
      <c r="D302" s="100"/>
    </row>
    <row r="303" spans="1:4" ht="31.5" hidden="1" outlineLevel="1">
      <c r="A303" s="24" t="s">
        <v>203</v>
      </c>
      <c r="B303" s="25" t="s">
        <v>23</v>
      </c>
      <c r="C303" s="24">
        <v>5.28</v>
      </c>
      <c r="D303" s="100"/>
    </row>
    <row r="304" spans="1:4" ht="31.5" hidden="1" outlineLevel="1">
      <c r="A304" s="24" t="s">
        <v>203</v>
      </c>
      <c r="B304" s="25" t="s">
        <v>109</v>
      </c>
      <c r="C304" s="24">
        <v>5.37</v>
      </c>
      <c r="D304" s="100"/>
    </row>
    <row r="305" spans="1:4" ht="31.5" hidden="1" outlineLevel="1">
      <c r="A305" s="24" t="s">
        <v>203</v>
      </c>
      <c r="B305" s="25" t="s">
        <v>91</v>
      </c>
      <c r="C305" s="24">
        <v>5.49</v>
      </c>
      <c r="D305" s="100"/>
    </row>
    <row r="306" spans="1:4" ht="31.5" hidden="1" outlineLevel="1">
      <c r="A306" s="24" t="s">
        <v>203</v>
      </c>
      <c r="B306" s="25" t="s">
        <v>92</v>
      </c>
      <c r="C306" s="24">
        <v>5.51</v>
      </c>
      <c r="D306" s="100"/>
    </row>
    <row r="307" spans="1:4" ht="31.5" hidden="1" outlineLevel="1">
      <c r="A307" s="24" t="s">
        <v>203</v>
      </c>
      <c r="B307" s="25" t="s">
        <v>30</v>
      </c>
      <c r="C307" s="24">
        <v>5.53</v>
      </c>
      <c r="D307" s="100"/>
    </row>
    <row r="308" spans="1:4" ht="31.5" hidden="1" outlineLevel="1">
      <c r="A308" s="24" t="s">
        <v>203</v>
      </c>
      <c r="B308" s="25" t="s">
        <v>88</v>
      </c>
      <c r="C308" s="24">
        <v>5.69</v>
      </c>
      <c r="D308" s="100"/>
    </row>
    <row r="309" spans="1:4" ht="31.5" hidden="1" outlineLevel="1">
      <c r="A309" s="24" t="s">
        <v>203</v>
      </c>
      <c r="B309" s="25" t="s">
        <v>110</v>
      </c>
      <c r="C309" s="24">
        <v>5.75</v>
      </c>
      <c r="D309" s="100"/>
    </row>
    <row r="310" spans="1:4" ht="31.5" hidden="1" outlineLevel="1">
      <c r="A310" s="24" t="s">
        <v>203</v>
      </c>
      <c r="B310" s="25" t="s">
        <v>89</v>
      </c>
      <c r="C310" s="26">
        <v>5.7</v>
      </c>
      <c r="D310" s="100"/>
    </row>
    <row r="311" spans="1:4" ht="31.5" hidden="1" outlineLevel="1">
      <c r="A311" s="24" t="s">
        <v>203</v>
      </c>
      <c r="B311" s="25" t="s">
        <v>90</v>
      </c>
      <c r="C311" s="24">
        <v>5.74</v>
      </c>
      <c r="D311" s="100"/>
    </row>
    <row r="312" spans="1:4" ht="31.5" hidden="1" outlineLevel="1">
      <c r="A312" s="24" t="s">
        <v>203</v>
      </c>
      <c r="B312" s="25" t="s">
        <v>33</v>
      </c>
      <c r="C312" s="24">
        <v>5.58</v>
      </c>
      <c r="D312" s="100"/>
    </row>
    <row r="313" spans="1:4" ht="31.5" hidden="1" outlineLevel="1">
      <c r="A313" s="24" t="s">
        <v>203</v>
      </c>
      <c r="B313" s="25" t="s">
        <v>34</v>
      </c>
      <c r="C313" s="24">
        <v>5.54</v>
      </c>
      <c r="D313" s="100"/>
    </row>
    <row r="314" spans="1:4" ht="31.5" hidden="1" outlineLevel="1">
      <c r="A314" s="24" t="s">
        <v>203</v>
      </c>
      <c r="B314" s="25" t="s">
        <v>35</v>
      </c>
      <c r="C314" s="24">
        <v>5.55</v>
      </c>
      <c r="D314" s="100"/>
    </row>
    <row r="315" spans="1:4" ht="31.5" hidden="1" outlineLevel="1">
      <c r="A315" s="24" t="s">
        <v>203</v>
      </c>
      <c r="B315" s="25" t="s">
        <v>36</v>
      </c>
      <c r="C315" s="24">
        <v>5.63</v>
      </c>
      <c r="D315" s="100"/>
    </row>
    <row r="316" spans="1:4" ht="31.5" hidden="1" outlineLevel="1">
      <c r="A316" s="24" t="s">
        <v>203</v>
      </c>
      <c r="B316" s="25" t="s">
        <v>111</v>
      </c>
      <c r="C316" s="24">
        <v>5.65</v>
      </c>
      <c r="D316" s="100"/>
    </row>
    <row r="317" spans="1:4" ht="31.5" hidden="1" outlineLevel="1">
      <c r="A317" s="24" t="s">
        <v>203</v>
      </c>
      <c r="B317" s="25" t="s">
        <v>112</v>
      </c>
      <c r="C317" s="24">
        <v>5.68</v>
      </c>
      <c r="D317" s="100"/>
    </row>
    <row r="318" spans="1:4" ht="31.5" hidden="1" outlineLevel="1">
      <c r="A318" s="24" t="s">
        <v>203</v>
      </c>
      <c r="B318" s="25" t="s">
        <v>37</v>
      </c>
      <c r="C318" s="24">
        <v>5.47</v>
      </c>
      <c r="D318" s="100"/>
    </row>
    <row r="319" spans="1:4" ht="31.5" hidden="1" outlineLevel="1">
      <c r="A319" s="24" t="s">
        <v>203</v>
      </c>
      <c r="B319" s="25" t="s">
        <v>38</v>
      </c>
      <c r="C319" s="24">
        <v>5.48</v>
      </c>
      <c r="D319" s="100"/>
    </row>
    <row r="320" spans="1:4" ht="31.5">
      <c r="A320" s="29" t="s">
        <v>203</v>
      </c>
      <c r="B320" s="25"/>
      <c r="C320" s="24"/>
      <c r="D320" s="100"/>
    </row>
    <row r="321" spans="1:4" ht="31.5" hidden="1" outlineLevel="1">
      <c r="A321" s="24" t="s">
        <v>204</v>
      </c>
      <c r="B321" s="25" t="s">
        <v>14</v>
      </c>
      <c r="C321" s="24">
        <v>5.0999999999999996</v>
      </c>
      <c r="D321" s="100"/>
    </row>
    <row r="322" spans="1:4" ht="31.5" hidden="1" outlineLevel="1">
      <c r="A322" s="24" t="s">
        <v>204</v>
      </c>
      <c r="B322" s="25" t="s">
        <v>15</v>
      </c>
      <c r="C322" s="24">
        <v>5.2</v>
      </c>
      <c r="D322" s="100"/>
    </row>
    <row r="323" spans="1:4" ht="31.5" hidden="1" outlineLevel="1">
      <c r="A323" s="24" t="s">
        <v>204</v>
      </c>
      <c r="B323" s="25" t="s">
        <v>53</v>
      </c>
      <c r="C323" s="24">
        <v>5.26</v>
      </c>
      <c r="D323" s="100"/>
    </row>
    <row r="324" spans="1:4" ht="31.5" hidden="1" outlineLevel="1">
      <c r="A324" s="24" t="s">
        <v>204</v>
      </c>
      <c r="B324" s="25" t="s">
        <v>1541</v>
      </c>
      <c r="C324" s="24">
        <v>5.14</v>
      </c>
      <c r="D324" s="100"/>
    </row>
    <row r="325" spans="1:4" ht="31.5" hidden="1" outlineLevel="1">
      <c r="A325" s="24" t="s">
        <v>204</v>
      </c>
      <c r="B325" s="25" t="s">
        <v>20</v>
      </c>
      <c r="C325" s="24">
        <v>5.19</v>
      </c>
      <c r="D325" s="100"/>
    </row>
    <row r="326" spans="1:4" ht="31.5" hidden="1" outlineLevel="1">
      <c r="A326" s="24" t="s">
        <v>204</v>
      </c>
      <c r="B326" s="25" t="s">
        <v>109</v>
      </c>
      <c r="C326" s="24">
        <v>5.37</v>
      </c>
      <c r="D326" s="100"/>
    </row>
    <row r="327" spans="1:4" ht="31.5" hidden="1" outlineLevel="1">
      <c r="A327" s="24" t="s">
        <v>204</v>
      </c>
      <c r="B327" s="25" t="s">
        <v>88</v>
      </c>
      <c r="C327" s="24">
        <v>5.69</v>
      </c>
      <c r="D327" s="100"/>
    </row>
    <row r="328" spans="1:4" ht="31.5" hidden="1" outlineLevel="1">
      <c r="A328" s="24" t="s">
        <v>204</v>
      </c>
      <c r="B328" s="25" t="s">
        <v>113</v>
      </c>
      <c r="C328" s="26">
        <v>5.8</v>
      </c>
      <c r="D328" s="100"/>
    </row>
    <row r="329" spans="1:4" ht="31.5" hidden="1" outlineLevel="1">
      <c r="A329" s="24" t="s">
        <v>204</v>
      </c>
      <c r="B329" s="25" t="s">
        <v>110</v>
      </c>
      <c r="C329" s="24">
        <v>5.75</v>
      </c>
      <c r="D329" s="100"/>
    </row>
    <row r="330" spans="1:4" ht="31.5" hidden="1" outlineLevel="1">
      <c r="A330" s="24" t="s">
        <v>204</v>
      </c>
      <c r="B330" s="25" t="s">
        <v>89</v>
      </c>
      <c r="C330" s="26">
        <v>5.7</v>
      </c>
      <c r="D330" s="100"/>
    </row>
    <row r="331" spans="1:4" ht="31.5" hidden="1" outlineLevel="1">
      <c r="A331" s="24" t="s">
        <v>204</v>
      </c>
      <c r="B331" s="25" t="s">
        <v>90</v>
      </c>
      <c r="C331" s="24">
        <v>5.74</v>
      </c>
      <c r="D331" s="100"/>
    </row>
    <row r="332" spans="1:4" ht="31.5" hidden="1" outlineLevel="1">
      <c r="A332" s="24" t="s">
        <v>204</v>
      </c>
      <c r="B332" s="25" t="s">
        <v>33</v>
      </c>
      <c r="C332" s="24">
        <v>5.58</v>
      </c>
      <c r="D332" s="100"/>
    </row>
    <row r="333" spans="1:4" ht="31.5" hidden="1" outlineLevel="1">
      <c r="A333" s="24" t="s">
        <v>204</v>
      </c>
      <c r="B333" s="25" t="s">
        <v>35</v>
      </c>
      <c r="C333" s="24">
        <v>5.55</v>
      </c>
      <c r="D333" s="100"/>
    </row>
    <row r="334" spans="1:4" ht="31.5" hidden="1" outlineLevel="1">
      <c r="A334" s="24" t="s">
        <v>204</v>
      </c>
      <c r="B334" s="25" t="s">
        <v>36</v>
      </c>
      <c r="C334" s="24">
        <v>5.63</v>
      </c>
      <c r="D334" s="100"/>
    </row>
    <row r="335" spans="1:4" ht="31.5" hidden="1" outlineLevel="1">
      <c r="A335" s="24" t="s">
        <v>204</v>
      </c>
      <c r="B335" s="25" t="s">
        <v>111</v>
      </c>
      <c r="C335" s="24">
        <v>5.65</v>
      </c>
      <c r="D335" s="100"/>
    </row>
    <row r="336" spans="1:4" ht="31.5" hidden="1" outlineLevel="1">
      <c r="A336" s="24" t="s">
        <v>204</v>
      </c>
      <c r="B336" s="25" t="s">
        <v>112</v>
      </c>
      <c r="C336" s="24">
        <v>5.68</v>
      </c>
      <c r="D336" s="100"/>
    </row>
    <row r="337" spans="1:4" ht="31.5" hidden="1" outlineLevel="1">
      <c r="A337" s="24" t="s">
        <v>204</v>
      </c>
      <c r="B337" s="25" t="s">
        <v>37</v>
      </c>
      <c r="C337" s="24">
        <v>5.47</v>
      </c>
      <c r="D337" s="100"/>
    </row>
    <row r="338" spans="1:4" ht="31.5" hidden="1" outlineLevel="1">
      <c r="A338" s="24" t="s">
        <v>204</v>
      </c>
      <c r="B338" s="25" t="s">
        <v>38</v>
      </c>
      <c r="C338" s="24">
        <v>5.48</v>
      </c>
      <c r="D338" s="100"/>
    </row>
    <row r="339" spans="1:4" ht="31.5">
      <c r="A339" s="29" t="s">
        <v>204</v>
      </c>
      <c r="B339" s="25"/>
      <c r="C339" s="24"/>
      <c r="D339" s="100"/>
    </row>
    <row r="340" spans="1:4" ht="31.5" hidden="1" outlineLevel="1">
      <c r="A340" s="24" t="s">
        <v>205</v>
      </c>
      <c r="B340" s="25" t="s">
        <v>114</v>
      </c>
      <c r="C340" s="24">
        <v>5.0999999999999996</v>
      </c>
      <c r="D340" s="100"/>
    </row>
    <row r="341" spans="1:4" ht="31.5" hidden="1" outlineLevel="1">
      <c r="A341" s="24" t="s">
        <v>205</v>
      </c>
      <c r="B341" s="25" t="s">
        <v>15</v>
      </c>
      <c r="C341" s="24">
        <v>5.2</v>
      </c>
      <c r="D341" s="100"/>
    </row>
    <row r="342" spans="1:4" ht="31.5" hidden="1" outlineLevel="1">
      <c r="A342" s="24" t="s">
        <v>205</v>
      </c>
      <c r="B342" s="25" t="s">
        <v>53</v>
      </c>
      <c r="C342" s="24">
        <v>5.26</v>
      </c>
      <c r="D342" s="100"/>
    </row>
    <row r="343" spans="1:4" ht="31.5" hidden="1" outlineLevel="1">
      <c r="A343" s="24" t="s">
        <v>205</v>
      </c>
      <c r="B343" s="25" t="s">
        <v>115</v>
      </c>
      <c r="C343" s="24">
        <v>5.38</v>
      </c>
      <c r="D343" s="100"/>
    </row>
    <row r="344" spans="1:4" ht="31.5" hidden="1" outlineLevel="1">
      <c r="A344" s="24" t="s">
        <v>205</v>
      </c>
      <c r="B344" s="25" t="s">
        <v>116</v>
      </c>
      <c r="C344" s="24">
        <v>5.39</v>
      </c>
      <c r="D344" s="100"/>
    </row>
    <row r="345" spans="1:4" ht="31.5" hidden="1" outlineLevel="1">
      <c r="A345" s="24" t="s">
        <v>205</v>
      </c>
      <c r="B345" s="25" t="s">
        <v>117</v>
      </c>
      <c r="C345" s="26">
        <v>5.6</v>
      </c>
      <c r="D345" s="100"/>
    </row>
    <row r="346" spans="1:4" ht="31.5" hidden="1" outlineLevel="1">
      <c r="A346" s="24" t="s">
        <v>205</v>
      </c>
      <c r="B346" s="25" t="s">
        <v>38</v>
      </c>
      <c r="C346" s="24">
        <v>5.48</v>
      </c>
      <c r="D346" s="100"/>
    </row>
    <row r="347" spans="1:4" ht="31.5">
      <c r="A347" s="29" t="s">
        <v>205</v>
      </c>
      <c r="B347" s="25"/>
      <c r="C347" s="24"/>
      <c r="D347" s="100"/>
    </row>
    <row r="348" spans="1:4" ht="31.5" hidden="1" outlineLevel="1">
      <c r="A348" s="24" t="s">
        <v>206</v>
      </c>
      <c r="B348" s="25" t="s">
        <v>14</v>
      </c>
      <c r="C348" s="24">
        <v>5.0999999999999996</v>
      </c>
      <c r="D348" s="100"/>
    </row>
    <row r="349" spans="1:4" ht="31.5" hidden="1" outlineLevel="1">
      <c r="A349" s="24" t="s">
        <v>206</v>
      </c>
      <c r="B349" s="25" t="s">
        <v>15</v>
      </c>
      <c r="C349" s="24">
        <v>5.2</v>
      </c>
      <c r="D349" s="100"/>
    </row>
    <row r="350" spans="1:4" ht="31.5" hidden="1" outlineLevel="1">
      <c r="A350" s="24" t="s">
        <v>206</v>
      </c>
      <c r="B350" s="25" t="s">
        <v>16</v>
      </c>
      <c r="C350" s="24">
        <v>5.3</v>
      </c>
      <c r="D350" s="100"/>
    </row>
    <row r="351" spans="1:4" ht="31.5" hidden="1" outlineLevel="1">
      <c r="A351" s="24" t="s">
        <v>206</v>
      </c>
      <c r="B351" s="25" t="s">
        <v>17</v>
      </c>
      <c r="C351" s="24">
        <v>5.6</v>
      </c>
      <c r="D351" s="100"/>
    </row>
    <row r="352" spans="1:4" ht="31.5" hidden="1" outlineLevel="1">
      <c r="A352" s="24" t="s">
        <v>206</v>
      </c>
      <c r="B352" s="25" t="s">
        <v>1544</v>
      </c>
      <c r="C352" s="26">
        <v>5.0999999999999996</v>
      </c>
      <c r="D352" s="100"/>
    </row>
    <row r="353" spans="1:4" ht="31.5" hidden="1" outlineLevel="1">
      <c r="A353" s="24" t="s">
        <v>206</v>
      </c>
      <c r="B353" s="25" t="s">
        <v>1541</v>
      </c>
      <c r="C353" s="24">
        <v>5.14</v>
      </c>
      <c r="D353" s="100"/>
    </row>
    <row r="354" spans="1:4" ht="31.5" hidden="1" outlineLevel="1">
      <c r="A354" s="24" t="s">
        <v>206</v>
      </c>
      <c r="B354" s="25" t="s">
        <v>20</v>
      </c>
      <c r="C354" s="24">
        <v>5.19</v>
      </c>
      <c r="D354" s="100"/>
    </row>
    <row r="355" spans="1:4" ht="31.5" hidden="1" outlineLevel="1">
      <c r="A355" s="24" t="s">
        <v>206</v>
      </c>
      <c r="B355" s="25" t="s">
        <v>21</v>
      </c>
      <c r="C355" s="24">
        <v>5.24</v>
      </c>
      <c r="D355" s="100"/>
    </row>
    <row r="356" spans="1:4" ht="31.5" hidden="1" outlineLevel="1">
      <c r="A356" s="24" t="s">
        <v>206</v>
      </c>
      <c r="B356" s="25" t="s">
        <v>53</v>
      </c>
      <c r="C356" s="24">
        <v>5.26</v>
      </c>
      <c r="D356" s="100"/>
    </row>
    <row r="357" spans="1:4" ht="31.5" hidden="1" outlineLevel="1">
      <c r="A357" s="24" t="s">
        <v>206</v>
      </c>
      <c r="B357" s="25" t="s">
        <v>22</v>
      </c>
      <c r="C357" s="24">
        <v>5.27</v>
      </c>
      <c r="D357" s="100"/>
    </row>
    <row r="358" spans="1:4" ht="31.5" hidden="1" outlineLevel="1">
      <c r="A358" s="24" t="s">
        <v>206</v>
      </c>
      <c r="B358" s="25" t="s">
        <v>23</v>
      </c>
      <c r="C358" s="24">
        <v>5.28</v>
      </c>
      <c r="D358" s="100"/>
    </row>
    <row r="359" spans="1:4" ht="31.5" hidden="1" outlineLevel="1">
      <c r="A359" s="24" t="s">
        <v>206</v>
      </c>
      <c r="B359" s="25" t="s">
        <v>27</v>
      </c>
      <c r="C359" s="24">
        <v>5.31</v>
      </c>
      <c r="D359" s="100"/>
    </row>
    <row r="360" spans="1:4" ht="31.5" hidden="1" outlineLevel="1">
      <c r="A360" s="24" t="s">
        <v>206</v>
      </c>
      <c r="B360" s="25" t="s">
        <v>29</v>
      </c>
      <c r="C360" s="24">
        <v>5.36</v>
      </c>
      <c r="D360" s="100"/>
    </row>
    <row r="361" spans="1:4" ht="31.5" hidden="1" outlineLevel="1">
      <c r="A361" s="24" t="s">
        <v>206</v>
      </c>
      <c r="B361" s="25" t="s">
        <v>109</v>
      </c>
      <c r="C361" s="24">
        <v>5.37</v>
      </c>
      <c r="D361" s="100"/>
    </row>
    <row r="362" spans="1:4" ht="31.5" hidden="1" outlineLevel="1">
      <c r="A362" s="24" t="s">
        <v>206</v>
      </c>
      <c r="B362" s="25" t="s">
        <v>91</v>
      </c>
      <c r="C362" s="24">
        <v>5.49</v>
      </c>
      <c r="D362" s="100"/>
    </row>
    <row r="363" spans="1:4" ht="31.5" hidden="1" outlineLevel="1">
      <c r="A363" s="24" t="s">
        <v>206</v>
      </c>
      <c r="B363" s="25" t="s">
        <v>92</v>
      </c>
      <c r="C363" s="24">
        <v>5.51</v>
      </c>
      <c r="D363" s="100"/>
    </row>
    <row r="364" spans="1:4" ht="31.5" hidden="1" outlineLevel="1">
      <c r="A364" s="24" t="s">
        <v>206</v>
      </c>
      <c r="B364" s="25" t="s">
        <v>1545</v>
      </c>
      <c r="C364" s="24">
        <v>5.52</v>
      </c>
      <c r="D364" s="100"/>
    </row>
    <row r="365" spans="1:4" ht="31.5" hidden="1" outlineLevel="1">
      <c r="A365" s="24" t="s">
        <v>206</v>
      </c>
      <c r="B365" s="25" t="s">
        <v>30</v>
      </c>
      <c r="C365" s="24">
        <v>5.53</v>
      </c>
      <c r="D365" s="100"/>
    </row>
    <row r="366" spans="1:4" ht="31.5" hidden="1" outlineLevel="1">
      <c r="A366" s="24" t="s">
        <v>206</v>
      </c>
      <c r="B366" s="25" t="s">
        <v>88</v>
      </c>
      <c r="C366" s="24">
        <v>5.69</v>
      </c>
      <c r="D366" s="100"/>
    </row>
    <row r="367" spans="1:4" ht="31.5" hidden="1" outlineLevel="1">
      <c r="A367" s="24" t="s">
        <v>206</v>
      </c>
      <c r="B367" s="25" t="s">
        <v>113</v>
      </c>
      <c r="C367" s="26">
        <v>5.8</v>
      </c>
      <c r="D367" s="100"/>
    </row>
    <row r="368" spans="1:4" ht="31.5" hidden="1" outlineLevel="1">
      <c r="A368" s="24" t="s">
        <v>206</v>
      </c>
      <c r="B368" s="25" t="s">
        <v>118</v>
      </c>
      <c r="C368" s="26">
        <v>5.72</v>
      </c>
      <c r="D368" s="100"/>
    </row>
    <row r="369" spans="1:4" ht="31.5" hidden="1" outlineLevel="1">
      <c r="A369" s="24" t="s">
        <v>206</v>
      </c>
      <c r="B369" s="25" t="s">
        <v>110</v>
      </c>
      <c r="C369" s="24">
        <v>5.75</v>
      </c>
      <c r="D369" s="100"/>
    </row>
    <row r="370" spans="1:4" ht="31.5" hidden="1" outlineLevel="1">
      <c r="A370" s="24" t="s">
        <v>206</v>
      </c>
      <c r="B370" s="25" t="s">
        <v>89</v>
      </c>
      <c r="C370" s="26">
        <v>5.7</v>
      </c>
      <c r="D370" s="100"/>
    </row>
    <row r="371" spans="1:4" ht="31.5" hidden="1" outlineLevel="1">
      <c r="A371" s="24" t="s">
        <v>206</v>
      </c>
      <c r="B371" s="25" t="s">
        <v>90</v>
      </c>
      <c r="C371" s="24">
        <v>5.74</v>
      </c>
      <c r="D371" s="100"/>
    </row>
    <row r="372" spans="1:4" ht="31.5" hidden="1" outlineLevel="1">
      <c r="A372" s="24" t="s">
        <v>206</v>
      </c>
      <c r="B372" s="25" t="s">
        <v>119</v>
      </c>
      <c r="C372" s="24">
        <v>5.76</v>
      </c>
      <c r="D372" s="100"/>
    </row>
    <row r="373" spans="1:4" ht="31.5" hidden="1" outlineLevel="1">
      <c r="A373" s="24" t="s">
        <v>206</v>
      </c>
      <c r="B373" s="25" t="s">
        <v>120</v>
      </c>
      <c r="C373" s="24">
        <v>5.89</v>
      </c>
      <c r="D373" s="99" t="s">
        <v>1540</v>
      </c>
    </row>
    <row r="374" spans="1:4" ht="31.5" hidden="1" outlineLevel="1">
      <c r="A374" s="24" t="s">
        <v>206</v>
      </c>
      <c r="B374" s="25" t="s">
        <v>121</v>
      </c>
      <c r="C374" s="24">
        <v>5.109</v>
      </c>
      <c r="D374" s="99"/>
    </row>
    <row r="375" spans="1:4" ht="31.5" hidden="1" outlineLevel="1">
      <c r="A375" s="24" t="s">
        <v>206</v>
      </c>
      <c r="B375" s="25" t="s">
        <v>122</v>
      </c>
      <c r="C375" s="24">
        <v>5.1109999999999998</v>
      </c>
      <c r="D375" s="100"/>
    </row>
    <row r="376" spans="1:4" ht="31.5" hidden="1" outlineLevel="1">
      <c r="A376" s="24" t="s">
        <v>206</v>
      </c>
      <c r="B376" s="25" t="s">
        <v>124</v>
      </c>
      <c r="C376" s="24">
        <v>5.1120000000000001</v>
      </c>
      <c r="D376" s="100"/>
    </row>
    <row r="377" spans="1:4" ht="31.5" hidden="1" outlineLevel="1">
      <c r="A377" s="24" t="s">
        <v>206</v>
      </c>
      <c r="B377" s="28" t="s">
        <v>1546</v>
      </c>
      <c r="C377" s="24">
        <v>5.1130000000000004</v>
      </c>
      <c r="D377" s="100"/>
    </row>
    <row r="378" spans="1:4" ht="31.5" hidden="1" outlineLevel="1">
      <c r="A378" s="24" t="s">
        <v>206</v>
      </c>
      <c r="B378" s="25" t="s">
        <v>33</v>
      </c>
      <c r="C378" s="24">
        <v>5.58</v>
      </c>
      <c r="D378" s="100"/>
    </row>
    <row r="379" spans="1:4" ht="31.5" hidden="1" outlineLevel="1">
      <c r="A379" s="24" t="s">
        <v>206</v>
      </c>
      <c r="B379" s="25" t="s">
        <v>34</v>
      </c>
      <c r="C379" s="24">
        <v>5.54</v>
      </c>
      <c r="D379" s="100"/>
    </row>
    <row r="380" spans="1:4" ht="31.5" hidden="1" outlineLevel="1">
      <c r="A380" s="24" t="s">
        <v>206</v>
      </c>
      <c r="B380" s="25" t="s">
        <v>35</v>
      </c>
      <c r="C380" s="24">
        <v>5.55</v>
      </c>
      <c r="D380" s="100"/>
    </row>
    <row r="381" spans="1:4" ht="31.5" hidden="1" outlineLevel="1">
      <c r="A381" s="24" t="s">
        <v>206</v>
      </c>
      <c r="B381" s="25" t="s">
        <v>36</v>
      </c>
      <c r="C381" s="24">
        <v>5.63</v>
      </c>
      <c r="D381" s="100"/>
    </row>
    <row r="382" spans="1:4" ht="31.5" hidden="1" outlineLevel="1">
      <c r="A382" s="24" t="s">
        <v>206</v>
      </c>
      <c r="B382" s="25" t="s">
        <v>111</v>
      </c>
      <c r="C382" s="24">
        <v>5.65</v>
      </c>
      <c r="D382" s="100"/>
    </row>
    <row r="383" spans="1:4" ht="31.5" hidden="1" outlineLevel="1">
      <c r="A383" s="24" t="s">
        <v>206</v>
      </c>
      <c r="B383" s="25" t="s">
        <v>126</v>
      </c>
      <c r="C383" s="24">
        <v>5.66</v>
      </c>
      <c r="D383" s="100"/>
    </row>
    <row r="384" spans="1:4" ht="31.5" hidden="1" outlineLevel="1">
      <c r="A384" s="24" t="s">
        <v>206</v>
      </c>
      <c r="B384" s="25" t="s">
        <v>112</v>
      </c>
      <c r="C384" s="24">
        <v>5.68</v>
      </c>
      <c r="D384" s="100"/>
    </row>
    <row r="385" spans="1:4" ht="31.5" hidden="1" outlineLevel="1">
      <c r="A385" s="24" t="s">
        <v>206</v>
      </c>
      <c r="B385" s="25" t="s">
        <v>37</v>
      </c>
      <c r="C385" s="24">
        <v>5.47</v>
      </c>
      <c r="D385" s="100"/>
    </row>
    <row r="386" spans="1:4" ht="31.5" hidden="1" outlineLevel="1">
      <c r="A386" s="24" t="s">
        <v>206</v>
      </c>
      <c r="B386" s="25" t="s">
        <v>38</v>
      </c>
      <c r="C386" s="24">
        <v>5.48</v>
      </c>
      <c r="D386" s="100"/>
    </row>
    <row r="387" spans="1:4" ht="31.5">
      <c r="A387" s="29" t="s">
        <v>206</v>
      </c>
      <c r="B387" s="25"/>
      <c r="C387" s="24"/>
      <c r="D387" s="100"/>
    </row>
    <row r="388" spans="1:4" ht="15.75" hidden="1" outlineLevel="1">
      <c r="A388" s="24" t="s">
        <v>207</v>
      </c>
      <c r="B388" s="25" t="s">
        <v>14</v>
      </c>
      <c r="C388" s="24">
        <v>5.0999999999999996</v>
      </c>
      <c r="D388" s="100"/>
    </row>
    <row r="389" spans="1:4" ht="15.75" hidden="1" outlineLevel="1">
      <c r="A389" s="24" t="s">
        <v>207</v>
      </c>
      <c r="B389" s="25" t="s">
        <v>15</v>
      </c>
      <c r="C389" s="24">
        <v>5.2</v>
      </c>
      <c r="D389" s="100"/>
    </row>
    <row r="390" spans="1:4" ht="15.75" hidden="1" outlineLevel="1">
      <c r="A390" s="24" t="s">
        <v>207</v>
      </c>
      <c r="B390" s="25" t="s">
        <v>16</v>
      </c>
      <c r="C390" s="24">
        <v>5.3</v>
      </c>
      <c r="D390" s="100"/>
    </row>
    <row r="391" spans="1:4" ht="15.75" hidden="1" outlineLevel="1">
      <c r="A391" s="24" t="s">
        <v>207</v>
      </c>
      <c r="B391" s="25" t="s">
        <v>17</v>
      </c>
      <c r="C391" s="24">
        <v>5.6</v>
      </c>
      <c r="D391" s="100"/>
    </row>
    <row r="392" spans="1:4" ht="15.75" hidden="1" outlineLevel="1">
      <c r="A392" s="24" t="s">
        <v>207</v>
      </c>
      <c r="B392" s="25" t="s">
        <v>1544</v>
      </c>
      <c r="C392" s="26">
        <v>5.0999999999999996</v>
      </c>
      <c r="D392" s="100"/>
    </row>
    <row r="393" spans="1:4" ht="15.75" hidden="1" outlineLevel="1">
      <c r="A393" s="24" t="s">
        <v>207</v>
      </c>
      <c r="B393" s="25" t="s">
        <v>1541</v>
      </c>
      <c r="C393" s="24">
        <v>5.14</v>
      </c>
      <c r="D393" s="100"/>
    </row>
    <row r="394" spans="1:4" ht="15.75" hidden="1" outlineLevel="1">
      <c r="A394" s="24" t="s">
        <v>207</v>
      </c>
      <c r="B394" s="25" t="s">
        <v>20</v>
      </c>
      <c r="C394" s="24">
        <v>5.19</v>
      </c>
      <c r="D394" s="100"/>
    </row>
    <row r="395" spans="1:4" ht="15.75" hidden="1" outlineLevel="1">
      <c r="A395" s="24" t="s">
        <v>207</v>
      </c>
      <c r="B395" s="25" t="s">
        <v>21</v>
      </c>
      <c r="C395" s="24">
        <v>5.24</v>
      </c>
      <c r="D395" s="100"/>
    </row>
    <row r="396" spans="1:4" ht="15.75" hidden="1" outlineLevel="1">
      <c r="A396" s="24" t="s">
        <v>207</v>
      </c>
      <c r="B396" s="25" t="s">
        <v>53</v>
      </c>
      <c r="C396" s="24">
        <v>5.26</v>
      </c>
      <c r="D396" s="100"/>
    </row>
    <row r="397" spans="1:4" ht="15.75" hidden="1" outlineLevel="1">
      <c r="A397" s="24" t="s">
        <v>207</v>
      </c>
      <c r="B397" s="25" t="s">
        <v>22</v>
      </c>
      <c r="C397" s="24">
        <v>5.27</v>
      </c>
      <c r="D397" s="100"/>
    </row>
    <row r="398" spans="1:4" ht="15.75" hidden="1" outlineLevel="1">
      <c r="A398" s="24" t="s">
        <v>207</v>
      </c>
      <c r="B398" s="25" t="s">
        <v>23</v>
      </c>
      <c r="C398" s="24">
        <v>5.28</v>
      </c>
      <c r="D398" s="100"/>
    </row>
    <row r="399" spans="1:4" ht="15.75" hidden="1" outlineLevel="1">
      <c r="A399" s="24" t="s">
        <v>207</v>
      </c>
      <c r="B399" s="25" t="s">
        <v>24</v>
      </c>
      <c r="C399" s="24">
        <v>5.29</v>
      </c>
      <c r="D399" s="100"/>
    </row>
    <row r="400" spans="1:4" ht="15.75" hidden="1" outlineLevel="1">
      <c r="A400" s="24" t="s">
        <v>207</v>
      </c>
      <c r="B400" s="25" t="s">
        <v>27</v>
      </c>
      <c r="C400" s="24">
        <v>5.31</v>
      </c>
      <c r="D400" s="100"/>
    </row>
    <row r="401" spans="1:4" ht="15.75" hidden="1" outlineLevel="1">
      <c r="A401" s="24" t="s">
        <v>207</v>
      </c>
      <c r="B401" s="25" t="s">
        <v>29</v>
      </c>
      <c r="C401" s="24">
        <v>5.36</v>
      </c>
      <c r="D401" s="100"/>
    </row>
    <row r="402" spans="1:4" ht="15.75" hidden="1" outlineLevel="1">
      <c r="A402" s="24" t="s">
        <v>207</v>
      </c>
      <c r="B402" s="25" t="s">
        <v>109</v>
      </c>
      <c r="C402" s="24">
        <v>5.37</v>
      </c>
      <c r="D402" s="100"/>
    </row>
    <row r="403" spans="1:4" ht="15.75" hidden="1" outlineLevel="1">
      <c r="A403" s="24" t="s">
        <v>207</v>
      </c>
      <c r="B403" s="25" t="s">
        <v>91</v>
      </c>
      <c r="C403" s="24">
        <v>5.49</v>
      </c>
      <c r="D403" s="100"/>
    </row>
    <row r="404" spans="1:4" ht="15.75" hidden="1" outlineLevel="1">
      <c r="A404" s="24" t="s">
        <v>207</v>
      </c>
      <c r="B404" s="25" t="s">
        <v>92</v>
      </c>
      <c r="C404" s="24">
        <v>5.51</v>
      </c>
      <c r="D404" s="100"/>
    </row>
    <row r="405" spans="1:4" ht="15.75" hidden="1" outlineLevel="1">
      <c r="A405" s="24" t="s">
        <v>207</v>
      </c>
      <c r="B405" s="25" t="s">
        <v>1545</v>
      </c>
      <c r="C405" s="24">
        <v>5.52</v>
      </c>
      <c r="D405" s="100"/>
    </row>
    <row r="406" spans="1:4" ht="15.75" hidden="1" outlineLevel="1">
      <c r="A406" s="24" t="s">
        <v>207</v>
      </c>
      <c r="B406" s="25" t="s">
        <v>30</v>
      </c>
      <c r="C406" s="24">
        <v>5.53</v>
      </c>
      <c r="D406" s="100"/>
    </row>
    <row r="407" spans="1:4" ht="15.75" hidden="1" outlineLevel="1">
      <c r="A407" s="24" t="s">
        <v>207</v>
      </c>
      <c r="B407" s="25" t="s">
        <v>88</v>
      </c>
      <c r="C407" s="24">
        <v>5.69</v>
      </c>
      <c r="D407" s="100"/>
    </row>
    <row r="408" spans="1:4" ht="15.75" hidden="1" outlineLevel="1">
      <c r="A408" s="24" t="s">
        <v>207</v>
      </c>
      <c r="B408" s="25" t="s">
        <v>110</v>
      </c>
      <c r="C408" s="24">
        <v>5.75</v>
      </c>
      <c r="D408" s="100"/>
    </row>
    <row r="409" spans="1:4" ht="15.75" hidden="1" outlineLevel="1">
      <c r="A409" s="24" t="s">
        <v>207</v>
      </c>
      <c r="B409" s="25" t="s">
        <v>90</v>
      </c>
      <c r="C409" s="24">
        <v>5.74</v>
      </c>
      <c r="D409" s="100"/>
    </row>
    <row r="410" spans="1:4" ht="15.75" hidden="1" outlineLevel="1">
      <c r="A410" s="24" t="s">
        <v>207</v>
      </c>
      <c r="B410" s="25" t="s">
        <v>89</v>
      </c>
      <c r="C410" s="26">
        <v>5.7</v>
      </c>
      <c r="D410" s="100"/>
    </row>
    <row r="411" spans="1:4" ht="15.75" hidden="1" outlineLevel="1">
      <c r="A411" s="24" t="s">
        <v>207</v>
      </c>
      <c r="B411" s="25" t="s">
        <v>119</v>
      </c>
      <c r="C411" s="24">
        <v>5.76</v>
      </c>
      <c r="D411" s="100"/>
    </row>
    <row r="412" spans="1:4" ht="15.75" hidden="1" outlineLevel="1">
      <c r="A412" s="24" t="s">
        <v>207</v>
      </c>
      <c r="B412" s="25" t="s">
        <v>120</v>
      </c>
      <c r="C412" s="24">
        <v>5.89</v>
      </c>
      <c r="D412" s="99" t="s">
        <v>1540</v>
      </c>
    </row>
    <row r="413" spans="1:4" ht="15.75" hidden="1" outlineLevel="1">
      <c r="A413" s="24" t="s">
        <v>207</v>
      </c>
      <c r="B413" s="25" t="s">
        <v>121</v>
      </c>
      <c r="C413" s="24">
        <v>5.109</v>
      </c>
      <c r="D413" s="100"/>
    </row>
    <row r="414" spans="1:4" ht="15.75" hidden="1" outlineLevel="1">
      <c r="A414" s="24" t="s">
        <v>207</v>
      </c>
      <c r="B414" s="25" t="s">
        <v>122</v>
      </c>
      <c r="C414" s="24">
        <v>5.1109999999999998</v>
      </c>
      <c r="D414" s="100"/>
    </row>
    <row r="415" spans="1:4" ht="15.75" hidden="1" outlineLevel="1">
      <c r="A415" s="24" t="s">
        <v>207</v>
      </c>
      <c r="B415" s="25" t="s">
        <v>124</v>
      </c>
      <c r="C415" s="24">
        <v>5.1120000000000001</v>
      </c>
      <c r="D415" s="100"/>
    </row>
    <row r="416" spans="1:4" ht="15.75" hidden="1" outlineLevel="1">
      <c r="A416" s="24" t="s">
        <v>207</v>
      </c>
      <c r="B416" s="28" t="s">
        <v>1546</v>
      </c>
      <c r="C416" s="24">
        <v>5.1130000000000004</v>
      </c>
      <c r="D416" s="100"/>
    </row>
    <row r="417" spans="1:4" ht="15.75" hidden="1" outlineLevel="1">
      <c r="A417" s="24" t="s">
        <v>207</v>
      </c>
      <c r="B417" s="25" t="s">
        <v>33</v>
      </c>
      <c r="C417" s="24">
        <v>5.58</v>
      </c>
      <c r="D417" s="100"/>
    </row>
    <row r="418" spans="1:4" ht="15.75" hidden="1" outlineLevel="1">
      <c r="A418" s="24" t="s">
        <v>207</v>
      </c>
      <c r="B418" s="25" t="s">
        <v>34</v>
      </c>
      <c r="C418" s="24">
        <v>5.54</v>
      </c>
      <c r="D418" s="100"/>
    </row>
    <row r="419" spans="1:4" ht="15.75" hidden="1" outlineLevel="1">
      <c r="A419" s="24" t="s">
        <v>207</v>
      </c>
      <c r="B419" s="25" t="s">
        <v>35</v>
      </c>
      <c r="C419" s="24">
        <v>5.55</v>
      </c>
      <c r="D419" s="100"/>
    </row>
    <row r="420" spans="1:4" ht="15.75" hidden="1" outlineLevel="1">
      <c r="A420" s="24" t="s">
        <v>207</v>
      </c>
      <c r="B420" s="25" t="s">
        <v>36</v>
      </c>
      <c r="C420" s="24">
        <v>5.63</v>
      </c>
      <c r="D420" s="100"/>
    </row>
    <row r="421" spans="1:4" ht="15.75" hidden="1" outlineLevel="1">
      <c r="A421" s="24" t="s">
        <v>207</v>
      </c>
      <c r="B421" s="25" t="s">
        <v>111</v>
      </c>
      <c r="C421" s="24">
        <v>5.65</v>
      </c>
      <c r="D421" s="100"/>
    </row>
    <row r="422" spans="1:4" ht="15.75" hidden="1" outlineLevel="1">
      <c r="A422" s="24" t="s">
        <v>207</v>
      </c>
      <c r="B422" s="25" t="s">
        <v>126</v>
      </c>
      <c r="C422" s="24">
        <v>5.66</v>
      </c>
      <c r="D422" s="100"/>
    </row>
    <row r="423" spans="1:4" ht="15.75" hidden="1" outlineLevel="1">
      <c r="A423" s="24" t="s">
        <v>207</v>
      </c>
      <c r="B423" s="25" t="s">
        <v>112</v>
      </c>
      <c r="C423" s="24">
        <v>5.68</v>
      </c>
      <c r="D423" s="100"/>
    </row>
    <row r="424" spans="1:4" ht="15.75" hidden="1" outlineLevel="1">
      <c r="A424" s="24" t="s">
        <v>207</v>
      </c>
      <c r="B424" s="25" t="s">
        <v>37</v>
      </c>
      <c r="C424" s="24">
        <v>5.47</v>
      </c>
      <c r="D424" s="100"/>
    </row>
    <row r="425" spans="1:4" ht="15.75" hidden="1" outlineLevel="1">
      <c r="A425" s="24" t="s">
        <v>207</v>
      </c>
      <c r="B425" s="25" t="s">
        <v>38</v>
      </c>
      <c r="C425" s="24">
        <v>5.48</v>
      </c>
      <c r="D425" s="100"/>
    </row>
    <row r="426" spans="1:4" ht="15.75">
      <c r="A426" s="29" t="s">
        <v>207</v>
      </c>
      <c r="B426" s="25"/>
      <c r="C426" s="24"/>
      <c r="D426" s="100"/>
    </row>
    <row r="427" spans="1:4" ht="15.75" hidden="1" outlineLevel="1">
      <c r="A427" s="24" t="s">
        <v>208</v>
      </c>
      <c r="B427" s="25" t="s">
        <v>14</v>
      </c>
      <c r="C427" s="24">
        <v>5.0999999999999996</v>
      </c>
      <c r="D427" s="100"/>
    </row>
    <row r="428" spans="1:4" ht="15.75" hidden="1" outlineLevel="1">
      <c r="A428" s="24" t="s">
        <v>208</v>
      </c>
      <c r="B428" s="25" t="s">
        <v>15</v>
      </c>
      <c r="C428" s="24">
        <v>5.2</v>
      </c>
      <c r="D428" s="100"/>
    </row>
    <row r="429" spans="1:4" ht="15.75" hidden="1" outlineLevel="1">
      <c r="A429" s="24" t="s">
        <v>208</v>
      </c>
      <c r="B429" s="25" t="s">
        <v>16</v>
      </c>
      <c r="C429" s="24">
        <v>5.3</v>
      </c>
      <c r="D429" s="100"/>
    </row>
    <row r="430" spans="1:4" ht="15.75" hidden="1" outlineLevel="1">
      <c r="A430" s="24" t="s">
        <v>208</v>
      </c>
      <c r="B430" s="25" t="s">
        <v>17</v>
      </c>
      <c r="C430" s="24">
        <v>5.6</v>
      </c>
      <c r="D430" s="100"/>
    </row>
    <row r="431" spans="1:4" ht="15.75" hidden="1" outlineLevel="1">
      <c r="A431" s="24" t="s">
        <v>208</v>
      </c>
      <c r="B431" s="25" t="s">
        <v>1544</v>
      </c>
      <c r="C431" s="26">
        <v>5.0999999999999996</v>
      </c>
      <c r="D431" s="100"/>
    </row>
    <row r="432" spans="1:4" ht="15.75" hidden="1" outlineLevel="1">
      <c r="A432" s="24" t="s">
        <v>208</v>
      </c>
      <c r="B432" s="25" t="s">
        <v>1541</v>
      </c>
      <c r="C432" s="24">
        <v>5.14</v>
      </c>
      <c r="D432" s="100"/>
    </row>
    <row r="433" spans="1:4" ht="15.75" hidden="1" outlineLevel="1">
      <c r="A433" s="24" t="s">
        <v>208</v>
      </c>
      <c r="B433" s="25" t="s">
        <v>20</v>
      </c>
      <c r="C433" s="24">
        <v>5.19</v>
      </c>
      <c r="D433" s="100"/>
    </row>
    <row r="434" spans="1:4" ht="15.75" hidden="1" outlineLevel="1">
      <c r="A434" s="24" t="s">
        <v>208</v>
      </c>
      <c r="B434" s="25" t="s">
        <v>21</v>
      </c>
      <c r="C434" s="24">
        <v>5.24</v>
      </c>
      <c r="D434" s="100"/>
    </row>
    <row r="435" spans="1:4" ht="15.75" hidden="1" outlineLevel="1">
      <c r="A435" s="24" t="s">
        <v>208</v>
      </c>
      <c r="B435" s="25" t="s">
        <v>53</v>
      </c>
      <c r="C435" s="24">
        <v>5.26</v>
      </c>
      <c r="D435" s="100"/>
    </row>
    <row r="436" spans="1:4" ht="15.75" hidden="1" outlineLevel="1">
      <c r="A436" s="24" t="s">
        <v>208</v>
      </c>
      <c r="B436" s="25" t="s">
        <v>22</v>
      </c>
      <c r="C436" s="24">
        <v>5.27</v>
      </c>
      <c r="D436" s="100"/>
    </row>
    <row r="437" spans="1:4" ht="15.75" hidden="1" outlineLevel="1">
      <c r="A437" s="24" t="s">
        <v>208</v>
      </c>
      <c r="B437" s="25" t="s">
        <v>23</v>
      </c>
      <c r="C437" s="24">
        <v>5.28</v>
      </c>
      <c r="D437" s="100"/>
    </row>
    <row r="438" spans="1:4" ht="15.75" hidden="1" outlineLevel="1">
      <c r="A438" s="24" t="s">
        <v>208</v>
      </c>
      <c r="B438" s="25" t="s">
        <v>24</v>
      </c>
      <c r="C438" s="24">
        <v>5.29</v>
      </c>
      <c r="D438" s="100"/>
    </row>
    <row r="439" spans="1:4" ht="15.75" hidden="1" outlineLevel="1">
      <c r="A439" s="24" t="s">
        <v>208</v>
      </c>
      <c r="B439" s="25" t="s">
        <v>27</v>
      </c>
      <c r="C439" s="24">
        <v>5.31</v>
      </c>
      <c r="D439" s="100"/>
    </row>
    <row r="440" spans="1:4" ht="15.75" hidden="1" outlineLevel="1">
      <c r="A440" s="24" t="s">
        <v>208</v>
      </c>
      <c r="B440" s="25" t="s">
        <v>29</v>
      </c>
      <c r="C440" s="24">
        <v>5.36</v>
      </c>
      <c r="D440" s="100"/>
    </row>
    <row r="441" spans="1:4" ht="15.75" hidden="1" outlineLevel="1">
      <c r="A441" s="24" t="s">
        <v>208</v>
      </c>
      <c r="B441" s="25" t="s">
        <v>109</v>
      </c>
      <c r="C441" s="24">
        <v>5.37</v>
      </c>
      <c r="D441" s="100"/>
    </row>
    <row r="442" spans="1:4" ht="15.75" hidden="1" outlineLevel="1">
      <c r="A442" s="24" t="s">
        <v>208</v>
      </c>
      <c r="B442" s="25" t="s">
        <v>30</v>
      </c>
      <c r="C442" s="24">
        <v>5.53</v>
      </c>
      <c r="D442" s="100"/>
    </row>
    <row r="443" spans="1:4" ht="15.75" hidden="1" outlineLevel="1">
      <c r="A443" s="24" t="s">
        <v>208</v>
      </c>
      <c r="B443" s="25" t="s">
        <v>121</v>
      </c>
      <c r="C443" s="24">
        <v>5.109</v>
      </c>
      <c r="D443" s="100"/>
    </row>
    <row r="444" spans="1:4" ht="15.75" hidden="1" outlineLevel="1">
      <c r="A444" s="24" t="s">
        <v>208</v>
      </c>
      <c r="B444" s="25" t="s">
        <v>122</v>
      </c>
      <c r="C444" s="24">
        <v>5.1109999999999998</v>
      </c>
      <c r="D444" s="100"/>
    </row>
    <row r="445" spans="1:4" ht="15.75" hidden="1" outlineLevel="1">
      <c r="A445" s="24" t="s">
        <v>208</v>
      </c>
      <c r="B445" s="25" t="s">
        <v>124</v>
      </c>
      <c r="C445" s="24">
        <v>5.1120000000000001</v>
      </c>
      <c r="D445" s="100"/>
    </row>
    <row r="446" spans="1:4" ht="15.75" hidden="1" outlineLevel="1">
      <c r="A446" s="24" t="s">
        <v>208</v>
      </c>
      <c r="B446" s="28" t="s">
        <v>1546</v>
      </c>
      <c r="C446" s="24">
        <v>5.1130000000000004</v>
      </c>
      <c r="D446" s="100"/>
    </row>
    <row r="447" spans="1:4" ht="15.75" hidden="1" outlineLevel="1">
      <c r="A447" s="24" t="s">
        <v>208</v>
      </c>
      <c r="B447" s="25" t="s">
        <v>33</v>
      </c>
      <c r="C447" s="24">
        <v>5.58</v>
      </c>
      <c r="D447" s="100"/>
    </row>
    <row r="448" spans="1:4" ht="15.75" hidden="1" outlineLevel="1">
      <c r="A448" s="24" t="s">
        <v>208</v>
      </c>
      <c r="B448" s="25" t="s">
        <v>34</v>
      </c>
      <c r="C448" s="24">
        <v>5.54</v>
      </c>
      <c r="D448" s="100"/>
    </row>
    <row r="449" spans="1:4" ht="15.75" hidden="1" outlineLevel="1">
      <c r="A449" s="24" t="s">
        <v>208</v>
      </c>
      <c r="B449" s="25" t="s">
        <v>35</v>
      </c>
      <c r="C449" s="24">
        <v>5.55</v>
      </c>
      <c r="D449" s="100"/>
    </row>
    <row r="450" spans="1:4" ht="15.75" hidden="1" outlineLevel="1">
      <c r="A450" s="24" t="s">
        <v>208</v>
      </c>
      <c r="B450" s="25" t="s">
        <v>36</v>
      </c>
      <c r="C450" s="24">
        <v>5.63</v>
      </c>
      <c r="D450" s="100"/>
    </row>
    <row r="451" spans="1:4" ht="15.75" hidden="1" outlineLevel="1">
      <c r="A451" s="24" t="s">
        <v>208</v>
      </c>
      <c r="B451" s="25" t="s">
        <v>37</v>
      </c>
      <c r="C451" s="24">
        <v>5.47</v>
      </c>
      <c r="D451" s="100"/>
    </row>
    <row r="452" spans="1:4" ht="15.75" hidden="1" outlineLevel="1">
      <c r="A452" s="24" t="s">
        <v>208</v>
      </c>
      <c r="B452" s="25" t="s">
        <v>38</v>
      </c>
      <c r="C452" s="24">
        <v>5.48</v>
      </c>
      <c r="D452" s="100"/>
    </row>
    <row r="453" spans="1:4" ht="15.75">
      <c r="A453" s="29" t="s">
        <v>208</v>
      </c>
      <c r="B453" s="25"/>
      <c r="C453" s="24"/>
      <c r="D453" s="100"/>
    </row>
    <row r="454" spans="1:4" ht="15.75" hidden="1" outlineLevel="1">
      <c r="A454" s="24" t="s">
        <v>209</v>
      </c>
      <c r="B454" s="25" t="s">
        <v>14</v>
      </c>
      <c r="C454" s="24">
        <v>5.0999999999999996</v>
      </c>
      <c r="D454" s="100"/>
    </row>
    <row r="455" spans="1:4" ht="15.75" hidden="1" outlineLevel="1">
      <c r="A455" s="24" t="s">
        <v>209</v>
      </c>
      <c r="B455" s="25" t="s">
        <v>15</v>
      </c>
      <c r="C455" s="24">
        <v>5.2</v>
      </c>
      <c r="D455" s="100"/>
    </row>
    <row r="456" spans="1:4" ht="15.75" hidden="1" outlineLevel="1">
      <c r="A456" s="24" t="s">
        <v>209</v>
      </c>
      <c r="B456" s="25" t="s">
        <v>222</v>
      </c>
      <c r="C456" s="24">
        <v>5.5</v>
      </c>
      <c r="D456" s="100"/>
    </row>
    <row r="457" spans="1:4" ht="15.75" hidden="1" outlineLevel="1">
      <c r="A457" s="24" t="s">
        <v>209</v>
      </c>
      <c r="B457" s="25" t="s">
        <v>223</v>
      </c>
      <c r="C457" s="24">
        <v>5.8</v>
      </c>
      <c r="D457" s="99" t="s">
        <v>1540</v>
      </c>
    </row>
    <row r="458" spans="1:4" ht="15.75" hidden="1" outlineLevel="1">
      <c r="A458" s="24" t="s">
        <v>209</v>
      </c>
      <c r="B458" s="25" t="s">
        <v>224</v>
      </c>
      <c r="C458" s="24">
        <v>5.12</v>
      </c>
      <c r="D458" s="99" t="s">
        <v>1540</v>
      </c>
    </row>
    <row r="459" spans="1:4" ht="15.75" hidden="1" outlineLevel="1">
      <c r="A459" s="24" t="s">
        <v>209</v>
      </c>
      <c r="B459" s="25" t="s">
        <v>225</v>
      </c>
      <c r="C459" s="24">
        <v>5.15</v>
      </c>
      <c r="D459" s="100"/>
    </row>
    <row r="460" spans="1:4" ht="15.75" hidden="1" outlineLevel="1">
      <c r="A460" s="24" t="s">
        <v>209</v>
      </c>
      <c r="B460" s="25" t="s">
        <v>226</v>
      </c>
      <c r="C460" s="26">
        <v>5.2</v>
      </c>
      <c r="D460" s="99"/>
    </row>
    <row r="461" spans="1:4" ht="15.75" hidden="1" outlineLevel="1">
      <c r="A461" s="24" t="s">
        <v>209</v>
      </c>
      <c r="B461" s="25" t="s">
        <v>227</v>
      </c>
      <c r="C461" s="24">
        <v>5.25</v>
      </c>
      <c r="D461" s="100"/>
    </row>
    <row r="462" spans="1:4" ht="15.75" hidden="1" outlineLevel="1">
      <c r="A462" s="24" t="s">
        <v>209</v>
      </c>
      <c r="B462" s="25" t="s">
        <v>53</v>
      </c>
      <c r="C462" s="24">
        <v>5.26</v>
      </c>
      <c r="D462" s="100"/>
    </row>
    <row r="463" spans="1:4" ht="15.75" hidden="1" outlineLevel="1">
      <c r="A463" s="24" t="s">
        <v>209</v>
      </c>
      <c r="B463" s="25" t="s">
        <v>228</v>
      </c>
      <c r="C463" s="24">
        <v>5.1139999999999999</v>
      </c>
      <c r="D463" s="99" t="s">
        <v>1540</v>
      </c>
    </row>
    <row r="464" spans="1:4" ht="15.75" hidden="1" outlineLevel="1">
      <c r="A464" s="24" t="s">
        <v>209</v>
      </c>
      <c r="B464" s="25" t="s">
        <v>22</v>
      </c>
      <c r="C464" s="24">
        <v>5.27</v>
      </c>
      <c r="D464" s="100"/>
    </row>
    <row r="465" spans="1:4" ht="15.75" hidden="1" outlineLevel="1">
      <c r="A465" s="24" t="s">
        <v>209</v>
      </c>
      <c r="B465" s="25" t="s">
        <v>229</v>
      </c>
      <c r="C465" s="24">
        <v>5.1150000000000002</v>
      </c>
      <c r="D465" s="99" t="s">
        <v>1540</v>
      </c>
    </row>
    <row r="466" spans="1:4" ht="15.75" hidden="1" outlineLevel="1">
      <c r="A466" s="24" t="s">
        <v>209</v>
      </c>
      <c r="B466" s="25" t="s">
        <v>230</v>
      </c>
      <c r="C466" s="24">
        <v>5.1159999999999997</v>
      </c>
      <c r="D466" s="99" t="s">
        <v>1540</v>
      </c>
    </row>
    <row r="467" spans="1:4" ht="15.75" hidden="1" outlineLevel="1">
      <c r="A467" s="24" t="s">
        <v>209</v>
      </c>
      <c r="B467" s="25" t="s">
        <v>23</v>
      </c>
      <c r="C467" s="24">
        <v>5.28</v>
      </c>
      <c r="D467" s="100"/>
    </row>
    <row r="468" spans="1:4" ht="15.75" hidden="1" outlineLevel="1">
      <c r="A468" s="24" t="s">
        <v>209</v>
      </c>
      <c r="B468" s="25" t="s">
        <v>29</v>
      </c>
      <c r="C468" s="24">
        <v>5.36</v>
      </c>
      <c r="D468" s="100"/>
    </row>
    <row r="469" spans="1:4" ht="15.75" hidden="1" outlineLevel="1">
      <c r="A469" s="24" t="s">
        <v>209</v>
      </c>
      <c r="B469" s="25" t="s">
        <v>109</v>
      </c>
      <c r="C469" s="24">
        <v>5.37</v>
      </c>
      <c r="D469" s="100"/>
    </row>
    <row r="470" spans="1:4" ht="15.75" hidden="1" outlineLevel="1">
      <c r="A470" s="24" t="s">
        <v>209</v>
      </c>
      <c r="B470" s="25" t="s">
        <v>30</v>
      </c>
      <c r="C470" s="24">
        <v>5.53</v>
      </c>
      <c r="D470" s="100"/>
    </row>
    <row r="471" spans="1:4" ht="15.75" hidden="1" outlineLevel="1">
      <c r="A471" s="24" t="s">
        <v>209</v>
      </c>
      <c r="B471" s="25" t="s">
        <v>121</v>
      </c>
      <c r="C471" s="24">
        <v>5.109</v>
      </c>
      <c r="D471" s="100"/>
    </row>
    <row r="472" spans="1:4" ht="15.75" hidden="1" outlineLevel="1">
      <c r="A472" s="24" t="s">
        <v>209</v>
      </c>
      <c r="B472" s="25" t="s">
        <v>122</v>
      </c>
      <c r="C472" s="24">
        <v>5.1109999999999998</v>
      </c>
      <c r="D472" s="100"/>
    </row>
    <row r="473" spans="1:4" ht="15.75" hidden="1" outlineLevel="1">
      <c r="A473" s="24" t="s">
        <v>209</v>
      </c>
      <c r="B473" s="25" t="s">
        <v>124</v>
      </c>
      <c r="C473" s="24">
        <v>5.1120000000000001</v>
      </c>
      <c r="D473" s="100"/>
    </row>
    <row r="474" spans="1:4" ht="15.75" hidden="1" outlineLevel="1">
      <c r="A474" s="24" t="s">
        <v>209</v>
      </c>
      <c r="B474" s="25" t="s">
        <v>34</v>
      </c>
      <c r="C474" s="24">
        <v>5.54</v>
      </c>
      <c r="D474" s="100"/>
    </row>
    <row r="475" spans="1:4" ht="15.75" hidden="1" outlineLevel="1">
      <c r="A475" s="24" t="s">
        <v>209</v>
      </c>
      <c r="B475" s="25" t="s">
        <v>231</v>
      </c>
      <c r="C475" s="24">
        <v>5.61</v>
      </c>
      <c r="D475" s="100"/>
    </row>
    <row r="476" spans="1:4" ht="15.75" hidden="1" outlineLevel="1">
      <c r="A476" s="24" t="s">
        <v>209</v>
      </c>
      <c r="B476" s="25" t="s">
        <v>36</v>
      </c>
      <c r="C476" s="24">
        <v>5.63</v>
      </c>
      <c r="D476" s="100"/>
    </row>
    <row r="477" spans="1:4" ht="15.75" hidden="1" outlineLevel="1">
      <c r="A477" s="24" t="s">
        <v>209</v>
      </c>
      <c r="B477" s="25" t="s">
        <v>232</v>
      </c>
      <c r="C477" s="24">
        <v>5.46</v>
      </c>
      <c r="D477" s="100"/>
    </row>
    <row r="478" spans="1:4" ht="15.75" hidden="1" outlineLevel="1">
      <c r="A478" s="24" t="s">
        <v>209</v>
      </c>
      <c r="B478" s="25" t="s">
        <v>37</v>
      </c>
      <c r="C478" s="24">
        <v>5.47</v>
      </c>
      <c r="D478" s="100"/>
    </row>
    <row r="479" spans="1:4" ht="15.75" hidden="1" outlineLevel="1">
      <c r="A479" s="24" t="s">
        <v>209</v>
      </c>
      <c r="B479" s="25" t="s">
        <v>38</v>
      </c>
      <c r="C479" s="24">
        <v>5.48</v>
      </c>
      <c r="D479" s="100"/>
    </row>
    <row r="480" spans="1:4" ht="15.75">
      <c r="A480" s="29" t="s">
        <v>209</v>
      </c>
      <c r="B480" s="25"/>
      <c r="C480" s="24"/>
      <c r="D480" s="100"/>
    </row>
    <row r="481" spans="1:4" ht="15.75" hidden="1" outlineLevel="1">
      <c r="A481" s="24" t="s">
        <v>210</v>
      </c>
      <c r="B481" s="25" t="s">
        <v>14</v>
      </c>
      <c r="C481" s="24">
        <v>5.0999999999999996</v>
      </c>
      <c r="D481" s="100"/>
    </row>
    <row r="482" spans="1:4" ht="15.75" hidden="1" outlineLevel="1">
      <c r="A482" s="24" t="s">
        <v>210</v>
      </c>
      <c r="B482" s="25" t="s">
        <v>15</v>
      </c>
      <c r="C482" s="24">
        <v>5.2</v>
      </c>
      <c r="D482" s="100"/>
    </row>
    <row r="483" spans="1:4" ht="15.75" hidden="1" outlineLevel="1">
      <c r="A483" s="24" t="s">
        <v>210</v>
      </c>
      <c r="B483" s="25" t="s">
        <v>16</v>
      </c>
      <c r="C483" s="24">
        <v>5.3</v>
      </c>
      <c r="D483" s="100"/>
    </row>
    <row r="484" spans="1:4" ht="15.75" hidden="1" outlineLevel="1">
      <c r="A484" s="24" t="s">
        <v>210</v>
      </c>
      <c r="B484" s="25" t="s">
        <v>17</v>
      </c>
      <c r="C484" s="24">
        <v>5.6</v>
      </c>
      <c r="D484" s="100"/>
    </row>
    <row r="485" spans="1:4" ht="15.75" hidden="1" outlineLevel="1">
      <c r="A485" s="24" t="s">
        <v>210</v>
      </c>
      <c r="B485" s="25" t="s">
        <v>1544</v>
      </c>
      <c r="C485" s="26">
        <v>5.0999999999999996</v>
      </c>
      <c r="D485" s="100"/>
    </row>
    <row r="486" spans="1:4" ht="15.75" hidden="1" outlineLevel="1">
      <c r="A486" s="24" t="s">
        <v>210</v>
      </c>
      <c r="B486" s="25" t="s">
        <v>1541</v>
      </c>
      <c r="C486" s="24">
        <v>5.14</v>
      </c>
      <c r="D486" s="100"/>
    </row>
    <row r="487" spans="1:4" ht="15.75" hidden="1" outlineLevel="1">
      <c r="A487" s="24" t="s">
        <v>210</v>
      </c>
      <c r="B487" s="25" t="s">
        <v>20</v>
      </c>
      <c r="C487" s="24">
        <v>5.19</v>
      </c>
      <c r="D487" s="100"/>
    </row>
    <row r="488" spans="1:4" ht="15.75" hidden="1" outlineLevel="1">
      <c r="A488" s="24" t="s">
        <v>210</v>
      </c>
      <c r="B488" s="25" t="s">
        <v>21</v>
      </c>
      <c r="C488" s="24">
        <v>5.24</v>
      </c>
      <c r="D488" s="100"/>
    </row>
    <row r="489" spans="1:4" ht="15.75" hidden="1" outlineLevel="1">
      <c r="A489" s="24" t="s">
        <v>210</v>
      </c>
      <c r="B489" s="25" t="s">
        <v>22</v>
      </c>
      <c r="C489" s="24">
        <v>5.27</v>
      </c>
      <c r="D489" s="100"/>
    </row>
    <row r="490" spans="1:4" ht="15.75" hidden="1" outlineLevel="1">
      <c r="A490" s="24" t="s">
        <v>210</v>
      </c>
      <c r="B490" s="25" t="s">
        <v>23</v>
      </c>
      <c r="C490" s="24">
        <v>5.28</v>
      </c>
      <c r="D490" s="100"/>
    </row>
    <row r="491" spans="1:4" ht="15.75" hidden="1" outlineLevel="1">
      <c r="A491" s="24" t="s">
        <v>210</v>
      </c>
      <c r="B491" s="25" t="s">
        <v>24</v>
      </c>
      <c r="C491" s="24">
        <v>5.29</v>
      </c>
      <c r="D491" s="100"/>
    </row>
    <row r="492" spans="1:4" ht="15.75" hidden="1" outlineLevel="1">
      <c r="A492" s="24" t="s">
        <v>210</v>
      </c>
      <c r="B492" s="25" t="s">
        <v>26</v>
      </c>
      <c r="C492" s="24">
        <v>5.34</v>
      </c>
      <c r="D492" s="100"/>
    </row>
    <row r="493" spans="1:4" ht="15.75" hidden="1" outlineLevel="1">
      <c r="A493" s="24" t="s">
        <v>210</v>
      </c>
      <c r="B493" s="25" t="s">
        <v>27</v>
      </c>
      <c r="C493" s="24">
        <v>5.31</v>
      </c>
      <c r="D493" s="100"/>
    </row>
    <row r="494" spans="1:4" ht="15.75" hidden="1" outlineLevel="1">
      <c r="A494" s="24" t="s">
        <v>210</v>
      </c>
      <c r="B494" s="25" t="s">
        <v>28</v>
      </c>
      <c r="C494" s="24">
        <v>5.101</v>
      </c>
      <c r="D494" s="100"/>
    </row>
    <row r="495" spans="1:4" ht="15.75" hidden="1" outlineLevel="1">
      <c r="A495" s="24" t="s">
        <v>210</v>
      </c>
      <c r="B495" s="25" t="s">
        <v>29</v>
      </c>
      <c r="C495" s="24">
        <v>5.36</v>
      </c>
      <c r="D495" s="100"/>
    </row>
    <row r="496" spans="1:4" ht="15.75" hidden="1" outlineLevel="1">
      <c r="A496" s="24" t="s">
        <v>210</v>
      </c>
      <c r="B496" s="25" t="s">
        <v>109</v>
      </c>
      <c r="C496" s="24">
        <v>5.37</v>
      </c>
      <c r="D496" s="100"/>
    </row>
    <row r="497" spans="1:4" ht="15.75" hidden="1" outlineLevel="1">
      <c r="A497" s="24" t="s">
        <v>210</v>
      </c>
      <c r="B497" s="25" t="s">
        <v>30</v>
      </c>
      <c r="C497" s="24">
        <v>5.53</v>
      </c>
      <c r="D497" s="100"/>
    </row>
    <row r="498" spans="1:4" ht="15.75" hidden="1" outlineLevel="1">
      <c r="A498" s="24" t="s">
        <v>210</v>
      </c>
      <c r="B498" s="25" t="s">
        <v>121</v>
      </c>
      <c r="C498" s="24">
        <v>5.109</v>
      </c>
      <c r="D498" s="100"/>
    </row>
    <row r="499" spans="1:4" ht="15.75" hidden="1" outlineLevel="1">
      <c r="A499" s="24" t="s">
        <v>210</v>
      </c>
      <c r="B499" s="25" t="s">
        <v>122</v>
      </c>
      <c r="C499" s="24">
        <v>5.1109999999999998</v>
      </c>
      <c r="D499" s="100"/>
    </row>
    <row r="500" spans="1:4" ht="15.75" hidden="1" outlineLevel="1">
      <c r="A500" s="24" t="s">
        <v>210</v>
      </c>
      <c r="B500" s="25" t="s">
        <v>124</v>
      </c>
      <c r="C500" s="24">
        <v>5.1120000000000001</v>
      </c>
      <c r="D500" s="100"/>
    </row>
    <row r="501" spans="1:4" ht="15.75" hidden="1" outlineLevel="1">
      <c r="A501" s="24" t="s">
        <v>210</v>
      </c>
      <c r="B501" s="25" t="s">
        <v>31</v>
      </c>
      <c r="C501" s="24">
        <v>5.1020000000000003</v>
      </c>
      <c r="D501" s="100"/>
    </row>
    <row r="502" spans="1:4" ht="15.75" hidden="1" outlineLevel="1">
      <c r="A502" s="24" t="s">
        <v>210</v>
      </c>
      <c r="B502" s="25" t="s">
        <v>32</v>
      </c>
      <c r="C502" s="27">
        <v>5.0999999999999996</v>
      </c>
      <c r="D502" s="100"/>
    </row>
    <row r="503" spans="1:4" ht="15.75" hidden="1" outlineLevel="1">
      <c r="A503" s="24" t="s">
        <v>210</v>
      </c>
      <c r="B503" s="25" t="s">
        <v>33</v>
      </c>
      <c r="C503" s="24">
        <v>5.58</v>
      </c>
      <c r="D503" s="100"/>
    </row>
    <row r="504" spans="1:4" ht="15.75" hidden="1" outlineLevel="1">
      <c r="A504" s="24" t="s">
        <v>210</v>
      </c>
      <c r="B504" s="25" t="s">
        <v>35</v>
      </c>
      <c r="C504" s="24">
        <v>5.55</v>
      </c>
      <c r="D504" s="100"/>
    </row>
    <row r="505" spans="1:4" ht="15.75" hidden="1" outlineLevel="1">
      <c r="A505" s="24" t="s">
        <v>210</v>
      </c>
      <c r="B505" s="25" t="s">
        <v>34</v>
      </c>
      <c r="C505" s="24">
        <v>5.54</v>
      </c>
      <c r="D505" s="100"/>
    </row>
    <row r="506" spans="1:4" ht="15.75" hidden="1" outlineLevel="1">
      <c r="A506" s="24" t="s">
        <v>210</v>
      </c>
      <c r="B506" s="25" t="s">
        <v>36</v>
      </c>
      <c r="C506" s="24">
        <v>5.63</v>
      </c>
      <c r="D506" s="100"/>
    </row>
    <row r="507" spans="1:4" ht="15.75" hidden="1" outlineLevel="1">
      <c r="A507" s="24" t="s">
        <v>210</v>
      </c>
      <c r="B507" s="25" t="s">
        <v>37</v>
      </c>
      <c r="C507" s="24">
        <v>5.47</v>
      </c>
      <c r="D507" s="100"/>
    </row>
    <row r="508" spans="1:4" ht="15.75" hidden="1" outlineLevel="1">
      <c r="A508" s="24" t="s">
        <v>210</v>
      </c>
      <c r="B508" s="25" t="s">
        <v>38</v>
      </c>
      <c r="C508" s="24">
        <v>5.48</v>
      </c>
      <c r="D508" s="100"/>
    </row>
    <row r="509" spans="1:4" ht="15.75">
      <c r="A509" s="29" t="s">
        <v>210</v>
      </c>
      <c r="B509" s="25"/>
      <c r="C509" s="24"/>
      <c r="D509" s="100"/>
    </row>
    <row r="510" spans="1:4" ht="15.75" hidden="1" outlineLevel="1">
      <c r="A510" s="24" t="s">
        <v>211</v>
      </c>
      <c r="B510" s="25" t="s">
        <v>14</v>
      </c>
      <c r="C510" s="24">
        <v>5.0999999999999996</v>
      </c>
      <c r="D510" s="100"/>
    </row>
    <row r="511" spans="1:4" ht="15.75" hidden="1" outlineLevel="1">
      <c r="A511" s="24" t="s">
        <v>211</v>
      </c>
      <c r="B511" s="25" t="s">
        <v>15</v>
      </c>
      <c r="C511" s="24">
        <v>5.2</v>
      </c>
      <c r="D511" s="100"/>
    </row>
    <row r="512" spans="1:4" ht="15.75" hidden="1" outlineLevel="1">
      <c r="A512" s="24" t="s">
        <v>211</v>
      </c>
      <c r="B512" s="25" t="s">
        <v>16</v>
      </c>
      <c r="C512" s="24">
        <v>5.3</v>
      </c>
      <c r="D512" s="100"/>
    </row>
    <row r="513" spans="1:4" ht="15.75" hidden="1" outlineLevel="1">
      <c r="A513" s="24" t="s">
        <v>211</v>
      </c>
      <c r="B513" s="25" t="s">
        <v>17</v>
      </c>
      <c r="C513" s="24">
        <v>5.6</v>
      </c>
      <c r="D513" s="100"/>
    </row>
    <row r="514" spans="1:4" ht="15.75" hidden="1" outlineLevel="1">
      <c r="A514" s="24" t="s">
        <v>211</v>
      </c>
      <c r="B514" s="25" t="s">
        <v>1544</v>
      </c>
      <c r="C514" s="26">
        <v>5.0999999999999996</v>
      </c>
      <c r="D514" s="100"/>
    </row>
    <row r="515" spans="1:4" ht="15.75" hidden="1" outlineLevel="1">
      <c r="A515" s="24" t="s">
        <v>211</v>
      </c>
      <c r="B515" s="25" t="s">
        <v>1541</v>
      </c>
      <c r="C515" s="24">
        <v>5.14</v>
      </c>
      <c r="D515" s="100"/>
    </row>
    <row r="516" spans="1:4" ht="15.75" hidden="1" outlineLevel="1">
      <c r="A516" s="24" t="s">
        <v>211</v>
      </c>
      <c r="B516" s="25" t="s">
        <v>20</v>
      </c>
      <c r="C516" s="24">
        <v>5.19</v>
      </c>
      <c r="D516" s="100"/>
    </row>
    <row r="517" spans="1:4" ht="15.75" hidden="1" outlineLevel="1">
      <c r="A517" s="24" t="s">
        <v>211</v>
      </c>
      <c r="B517" s="25" t="s">
        <v>21</v>
      </c>
      <c r="C517" s="24">
        <v>5.24</v>
      </c>
      <c r="D517" s="100"/>
    </row>
    <row r="518" spans="1:4" ht="15.75" hidden="1" outlineLevel="1">
      <c r="A518" s="24" t="s">
        <v>211</v>
      </c>
      <c r="B518" s="25" t="s">
        <v>53</v>
      </c>
      <c r="C518" s="24">
        <v>5.26</v>
      </c>
      <c r="D518" s="100"/>
    </row>
    <row r="519" spans="1:4" ht="15.75" hidden="1" outlineLevel="1">
      <c r="A519" s="24" t="s">
        <v>211</v>
      </c>
      <c r="B519" s="25" t="s">
        <v>22</v>
      </c>
      <c r="C519" s="24">
        <v>5.27</v>
      </c>
      <c r="D519" s="100"/>
    </row>
    <row r="520" spans="1:4" ht="15.75" hidden="1" outlineLevel="1">
      <c r="A520" s="24" t="s">
        <v>211</v>
      </c>
      <c r="B520" s="25" t="s">
        <v>23</v>
      </c>
      <c r="C520" s="24">
        <v>5.28</v>
      </c>
      <c r="D520" s="100"/>
    </row>
    <row r="521" spans="1:4" ht="15.75" hidden="1" outlineLevel="1">
      <c r="A521" s="24" t="s">
        <v>211</v>
      </c>
      <c r="B521" s="25" t="s">
        <v>27</v>
      </c>
      <c r="C521" s="24">
        <v>5.31</v>
      </c>
      <c r="D521" s="100"/>
    </row>
    <row r="522" spans="1:4" ht="15.75" hidden="1" outlineLevel="1">
      <c r="A522" s="24" t="s">
        <v>211</v>
      </c>
      <c r="B522" s="25" t="s">
        <v>54</v>
      </c>
      <c r="C522" s="24">
        <v>5.33</v>
      </c>
      <c r="D522" s="100"/>
    </row>
    <row r="523" spans="1:4" ht="15.75" hidden="1" outlineLevel="1">
      <c r="A523" s="24" t="s">
        <v>211</v>
      </c>
      <c r="B523" s="25" t="s">
        <v>28</v>
      </c>
      <c r="C523" s="24">
        <v>5.101</v>
      </c>
      <c r="D523" s="100"/>
    </row>
    <row r="524" spans="1:4" ht="15.75" hidden="1" outlineLevel="1">
      <c r="A524" s="24" t="s">
        <v>211</v>
      </c>
      <c r="B524" s="25" t="s">
        <v>29</v>
      </c>
      <c r="C524" s="24">
        <v>5.36</v>
      </c>
      <c r="D524" s="100"/>
    </row>
    <row r="525" spans="1:4" ht="15.75" hidden="1" outlineLevel="1">
      <c r="A525" s="24" t="s">
        <v>211</v>
      </c>
      <c r="B525" s="25" t="s">
        <v>109</v>
      </c>
      <c r="C525" s="24">
        <v>5.37</v>
      </c>
      <c r="D525" s="100"/>
    </row>
    <row r="526" spans="1:4" ht="15.75" hidden="1" outlineLevel="1">
      <c r="A526" s="24" t="s">
        <v>211</v>
      </c>
      <c r="B526" s="25" t="s">
        <v>30</v>
      </c>
      <c r="C526" s="24">
        <v>5.53</v>
      </c>
      <c r="D526" s="100"/>
    </row>
    <row r="527" spans="1:4" ht="15.75" hidden="1" outlineLevel="1">
      <c r="A527" s="24" t="s">
        <v>211</v>
      </c>
      <c r="B527" s="25" t="s">
        <v>121</v>
      </c>
      <c r="C527" s="24">
        <v>5.109</v>
      </c>
      <c r="D527" s="100"/>
    </row>
    <row r="528" spans="1:4" ht="15.75" hidden="1" outlineLevel="1">
      <c r="A528" s="24" t="s">
        <v>211</v>
      </c>
      <c r="B528" s="25" t="s">
        <v>122</v>
      </c>
      <c r="C528" s="24">
        <v>5.1109999999999998</v>
      </c>
      <c r="D528" s="100"/>
    </row>
    <row r="529" spans="1:4" ht="15.75" hidden="1" outlineLevel="1">
      <c r="A529" s="24" t="s">
        <v>211</v>
      </c>
      <c r="B529" s="25" t="s">
        <v>124</v>
      </c>
      <c r="C529" s="24">
        <v>5.1120000000000001</v>
      </c>
      <c r="D529" s="100"/>
    </row>
    <row r="530" spans="1:4" ht="15.75" hidden="1" outlineLevel="1">
      <c r="A530" s="24" t="s">
        <v>211</v>
      </c>
      <c r="B530" s="25" t="s">
        <v>31</v>
      </c>
      <c r="C530" s="24">
        <v>5.1020000000000003</v>
      </c>
      <c r="D530" s="100"/>
    </row>
    <row r="531" spans="1:4" ht="15.75" hidden="1" outlineLevel="1">
      <c r="A531" s="24" t="s">
        <v>211</v>
      </c>
      <c r="B531" s="25" t="s">
        <v>32</v>
      </c>
      <c r="C531" s="27">
        <v>5.0999999999999996</v>
      </c>
      <c r="D531" s="100"/>
    </row>
    <row r="532" spans="1:4" ht="15.75" hidden="1" outlineLevel="1">
      <c r="A532" s="24" t="s">
        <v>211</v>
      </c>
      <c r="B532" s="25" t="s">
        <v>33</v>
      </c>
      <c r="C532" s="24">
        <v>5.58</v>
      </c>
      <c r="D532" s="100"/>
    </row>
    <row r="533" spans="1:4" ht="15.75" hidden="1" outlineLevel="1">
      <c r="A533" s="24" t="s">
        <v>211</v>
      </c>
      <c r="B533" s="25" t="s">
        <v>35</v>
      </c>
      <c r="C533" s="24">
        <v>5.55</v>
      </c>
      <c r="D533" s="100"/>
    </row>
    <row r="534" spans="1:4" ht="15.75" hidden="1" outlineLevel="1">
      <c r="A534" s="24" t="s">
        <v>211</v>
      </c>
      <c r="B534" s="25" t="s">
        <v>34</v>
      </c>
      <c r="C534" s="24">
        <v>5.54</v>
      </c>
      <c r="D534" s="100"/>
    </row>
    <row r="535" spans="1:4" ht="15.75" hidden="1" outlineLevel="1">
      <c r="A535" s="24" t="s">
        <v>211</v>
      </c>
      <c r="B535" s="25" t="s">
        <v>36</v>
      </c>
      <c r="C535" s="24">
        <v>5.63</v>
      </c>
      <c r="D535" s="100"/>
    </row>
    <row r="536" spans="1:4" ht="15.75" hidden="1" outlineLevel="1">
      <c r="A536" s="24" t="s">
        <v>211</v>
      </c>
      <c r="B536" s="25" t="s">
        <v>37</v>
      </c>
      <c r="C536" s="24">
        <v>5.47</v>
      </c>
      <c r="D536" s="100"/>
    </row>
    <row r="537" spans="1:4" ht="15.75" hidden="1" outlineLevel="1">
      <c r="A537" s="24" t="s">
        <v>211</v>
      </c>
      <c r="B537" s="25" t="s">
        <v>38</v>
      </c>
      <c r="C537" s="24">
        <v>5.48</v>
      </c>
      <c r="D537" s="100"/>
    </row>
    <row r="538" spans="1:4" ht="15.75">
      <c r="A538" s="29" t="s">
        <v>211</v>
      </c>
      <c r="B538" s="25"/>
      <c r="C538" s="24"/>
      <c r="D538" s="100"/>
    </row>
    <row r="539" spans="1:4" ht="15.75" hidden="1" outlineLevel="1">
      <c r="A539" s="24" t="s">
        <v>212</v>
      </c>
      <c r="B539" s="25" t="s">
        <v>14</v>
      </c>
      <c r="C539" s="24">
        <v>5.0999999999999996</v>
      </c>
      <c r="D539" s="100"/>
    </row>
    <row r="540" spans="1:4" ht="15.75" hidden="1" outlineLevel="1">
      <c r="A540" s="24" t="s">
        <v>212</v>
      </c>
      <c r="B540" s="25" t="s">
        <v>15</v>
      </c>
      <c r="C540" s="24">
        <v>5.2</v>
      </c>
      <c r="D540" s="100"/>
    </row>
    <row r="541" spans="1:4" ht="15.75" hidden="1" outlineLevel="1">
      <c r="A541" s="24" t="s">
        <v>212</v>
      </c>
      <c r="B541" s="25" t="s">
        <v>53</v>
      </c>
      <c r="C541" s="24">
        <v>5.26</v>
      </c>
      <c r="D541" s="100"/>
    </row>
    <row r="542" spans="1:4" ht="15.75" hidden="1" outlineLevel="1">
      <c r="A542" s="24" t="s">
        <v>212</v>
      </c>
      <c r="B542" s="25" t="s">
        <v>441</v>
      </c>
      <c r="C542" s="24">
        <v>5.21</v>
      </c>
      <c r="D542" s="100"/>
    </row>
    <row r="543" spans="1:4" ht="15.75" hidden="1" outlineLevel="1">
      <c r="A543" s="24" t="s">
        <v>212</v>
      </c>
      <c r="B543" s="25" t="s">
        <v>442</v>
      </c>
      <c r="C543" s="24">
        <v>5.53</v>
      </c>
      <c r="D543" s="100"/>
    </row>
    <row r="544" spans="1:4" ht="15.75" hidden="1" outlineLevel="1">
      <c r="A544" s="24" t="s">
        <v>212</v>
      </c>
      <c r="B544" s="25" t="s">
        <v>443</v>
      </c>
      <c r="C544" s="24">
        <v>5.54</v>
      </c>
      <c r="D544" s="100"/>
    </row>
    <row r="545" spans="1:4" ht="15.75" hidden="1" outlineLevel="1">
      <c r="A545" s="24" t="s">
        <v>212</v>
      </c>
      <c r="B545" s="25" t="s">
        <v>444</v>
      </c>
      <c r="C545" s="24">
        <v>5.58</v>
      </c>
      <c r="D545" s="100"/>
    </row>
    <row r="546" spans="1:4" ht="15.75" hidden="1" outlineLevel="1">
      <c r="A546" s="24" t="s">
        <v>212</v>
      </c>
      <c r="B546" s="25" t="s">
        <v>445</v>
      </c>
      <c r="C546" s="24">
        <v>5.1180000000000003</v>
      </c>
      <c r="D546" s="100"/>
    </row>
    <row r="547" spans="1:4" ht="15.75" hidden="1" outlineLevel="1">
      <c r="A547" s="24" t="s">
        <v>212</v>
      </c>
      <c r="B547" s="28" t="s">
        <v>446</v>
      </c>
      <c r="C547" s="24">
        <v>5.47</v>
      </c>
      <c r="D547" s="100"/>
    </row>
    <row r="548" spans="1:4" ht="15.75" hidden="1" outlineLevel="1">
      <c r="A548" s="24" t="s">
        <v>212</v>
      </c>
      <c r="B548" s="25" t="s">
        <v>447</v>
      </c>
      <c r="C548" s="24">
        <v>5.48</v>
      </c>
      <c r="D548" s="100"/>
    </row>
    <row r="549" spans="1:4" ht="15.75" hidden="1" outlineLevel="1">
      <c r="A549" s="24" t="s">
        <v>212</v>
      </c>
      <c r="B549" s="25" t="s">
        <v>448</v>
      </c>
      <c r="C549" s="24">
        <v>5.21</v>
      </c>
      <c r="D549" s="100"/>
    </row>
    <row r="550" spans="1:4" ht="15.75" hidden="1" outlineLevel="1">
      <c r="A550" s="24" t="s">
        <v>212</v>
      </c>
      <c r="B550" s="25" t="s">
        <v>449</v>
      </c>
      <c r="C550" s="24">
        <v>5.53</v>
      </c>
      <c r="D550" s="100"/>
    </row>
    <row r="551" spans="1:4" ht="15.75" hidden="1" outlineLevel="1">
      <c r="A551" s="24" t="s">
        <v>212</v>
      </c>
      <c r="B551" s="25" t="s">
        <v>450</v>
      </c>
      <c r="C551" s="24">
        <v>5.54</v>
      </c>
      <c r="D551" s="100"/>
    </row>
    <row r="552" spans="1:4" ht="15.75" hidden="1" outlineLevel="1">
      <c r="A552" s="24" t="s">
        <v>212</v>
      </c>
      <c r="B552" s="25" t="s">
        <v>451</v>
      </c>
      <c r="C552" s="24">
        <v>5.58</v>
      </c>
      <c r="D552" s="100"/>
    </row>
    <row r="553" spans="1:4" ht="15.75" hidden="1" outlineLevel="1">
      <c r="A553" s="24" t="s">
        <v>212</v>
      </c>
      <c r="B553" s="25" t="s">
        <v>452</v>
      </c>
      <c r="C553" s="24">
        <v>5.1180000000000003</v>
      </c>
      <c r="D553" s="100"/>
    </row>
    <row r="554" spans="1:4" ht="15.75" hidden="1" outlineLevel="1">
      <c r="A554" s="24" t="s">
        <v>212</v>
      </c>
      <c r="B554" s="25" t="s">
        <v>453</v>
      </c>
      <c r="C554" s="24">
        <v>5.47</v>
      </c>
      <c r="D554" s="100"/>
    </row>
    <row r="555" spans="1:4" ht="15.75" hidden="1" outlineLevel="1">
      <c r="A555" s="24" t="s">
        <v>212</v>
      </c>
      <c r="B555" s="25" t="s">
        <v>454</v>
      </c>
      <c r="C555" s="24">
        <v>5.48</v>
      </c>
      <c r="D555" s="100"/>
    </row>
    <row r="556" spans="1:4" ht="15.75" hidden="1" outlineLevel="1">
      <c r="A556" s="24" t="s">
        <v>212</v>
      </c>
      <c r="B556" s="25" t="s">
        <v>455</v>
      </c>
      <c r="C556" s="24">
        <v>5.63</v>
      </c>
      <c r="D556" s="100"/>
    </row>
    <row r="557" spans="1:4" ht="15.75" hidden="1" outlineLevel="1">
      <c r="A557" s="24" t="s">
        <v>212</v>
      </c>
      <c r="B557" s="25" t="s">
        <v>22</v>
      </c>
      <c r="C557" s="24">
        <v>5.27</v>
      </c>
      <c r="D557" s="100"/>
    </row>
    <row r="558" spans="1:4" ht="15.75" hidden="1" outlineLevel="1">
      <c r="A558" s="24" t="s">
        <v>212</v>
      </c>
      <c r="B558" s="25" t="s">
        <v>23</v>
      </c>
      <c r="C558" s="24">
        <v>5.28</v>
      </c>
      <c r="D558" s="100"/>
    </row>
    <row r="559" spans="1:4" ht="15.75" hidden="1" outlineLevel="1">
      <c r="A559" s="24" t="s">
        <v>212</v>
      </c>
      <c r="B559" s="25" t="s">
        <v>456</v>
      </c>
      <c r="C559" s="24">
        <v>5.35</v>
      </c>
      <c r="D559" s="100"/>
    </row>
    <row r="560" spans="1:4" ht="15.75" hidden="1" outlineLevel="1">
      <c r="A560" s="24" t="s">
        <v>212</v>
      </c>
      <c r="B560" s="25" t="s">
        <v>457</v>
      </c>
      <c r="C560" s="24">
        <v>5.1189999999999998</v>
      </c>
      <c r="D560" s="100"/>
    </row>
    <row r="561" spans="1:4" ht="15.75" hidden="1" outlineLevel="1">
      <c r="A561" s="24" t="s">
        <v>212</v>
      </c>
      <c r="B561" s="25" t="s">
        <v>458</v>
      </c>
      <c r="C561" s="27">
        <v>5.12</v>
      </c>
      <c r="D561" s="100"/>
    </row>
    <row r="562" spans="1:4" ht="15.75" hidden="1" outlineLevel="1">
      <c r="A562" s="24" t="s">
        <v>212</v>
      </c>
      <c r="B562" s="25" t="s">
        <v>74</v>
      </c>
      <c r="C562" s="24">
        <v>5.1210000000000004</v>
      </c>
      <c r="D562" s="100"/>
    </row>
    <row r="563" spans="1:4" ht="15.75" hidden="1" outlineLevel="1">
      <c r="A563" s="24" t="s">
        <v>212</v>
      </c>
      <c r="B563" s="25" t="s">
        <v>29</v>
      </c>
      <c r="C563" s="24">
        <v>5.36</v>
      </c>
      <c r="D563" s="100"/>
    </row>
    <row r="564" spans="1:4" ht="15.75" hidden="1" outlineLevel="1">
      <c r="A564" s="24" t="s">
        <v>212</v>
      </c>
      <c r="B564" s="25" t="s">
        <v>459</v>
      </c>
      <c r="C564" s="24">
        <v>5.1219999999999999</v>
      </c>
      <c r="D564" s="100"/>
    </row>
    <row r="565" spans="1:4" ht="15.75" hidden="1" outlineLevel="1">
      <c r="A565" s="24" t="s">
        <v>212</v>
      </c>
      <c r="B565" s="25" t="s">
        <v>460</v>
      </c>
      <c r="C565" s="24">
        <v>5.1230000000000002</v>
      </c>
      <c r="D565" s="100"/>
    </row>
    <row r="566" spans="1:4" ht="15.75" hidden="1" outlineLevel="1">
      <c r="A566" s="24" t="s">
        <v>212</v>
      </c>
      <c r="B566" s="25" t="s">
        <v>461</v>
      </c>
      <c r="C566" s="24">
        <v>5.1239999999999997</v>
      </c>
      <c r="D566" s="100"/>
    </row>
    <row r="567" spans="1:4" ht="15.75" hidden="1" outlineLevel="1">
      <c r="A567" s="24" t="s">
        <v>212</v>
      </c>
      <c r="B567" s="25" t="s">
        <v>462</v>
      </c>
      <c r="C567" s="24">
        <v>5.125</v>
      </c>
      <c r="D567" s="100"/>
    </row>
    <row r="568" spans="1:4" ht="15.75" hidden="1" outlineLevel="1">
      <c r="A568" s="24" t="s">
        <v>212</v>
      </c>
      <c r="B568" s="25" t="s">
        <v>463</v>
      </c>
      <c r="C568" s="24">
        <v>5.1260000000000003</v>
      </c>
      <c r="D568" s="100"/>
    </row>
    <row r="569" spans="1:4" ht="15.75" hidden="1" outlineLevel="1">
      <c r="A569" s="24" t="s">
        <v>212</v>
      </c>
      <c r="B569" s="25" t="s">
        <v>464</v>
      </c>
      <c r="C569" s="24">
        <v>5.1269999999999998</v>
      </c>
      <c r="D569" s="100"/>
    </row>
    <row r="570" spans="1:4" ht="15.75" hidden="1" outlineLevel="1">
      <c r="A570" s="24" t="s">
        <v>212</v>
      </c>
      <c r="B570" s="25" t="s">
        <v>118</v>
      </c>
      <c r="C570" s="26">
        <v>5.72</v>
      </c>
      <c r="D570" s="100"/>
    </row>
    <row r="571" spans="1:4" ht="15.75" hidden="1" outlineLevel="1">
      <c r="A571" s="24" t="s">
        <v>212</v>
      </c>
      <c r="B571" s="25" t="s">
        <v>465</v>
      </c>
      <c r="C571" s="24">
        <v>5.1280000000000001</v>
      </c>
      <c r="D571" s="100"/>
    </row>
    <row r="572" spans="1:4" ht="15.75" hidden="1" outlineLevel="1">
      <c r="A572" s="24" t="s">
        <v>212</v>
      </c>
      <c r="B572" s="25" t="s">
        <v>466</v>
      </c>
      <c r="C572" s="24">
        <v>5.1289999999999996</v>
      </c>
      <c r="D572" s="99" t="s">
        <v>1540</v>
      </c>
    </row>
    <row r="573" spans="1:4" ht="15.75" hidden="1" outlineLevel="1">
      <c r="A573" s="24" t="s">
        <v>212</v>
      </c>
      <c r="B573" s="25" t="s">
        <v>467</v>
      </c>
      <c r="C573" s="24">
        <v>5.1310000000000002</v>
      </c>
      <c r="D573" s="100"/>
    </row>
    <row r="574" spans="1:4" ht="15.75" hidden="1" outlineLevel="1">
      <c r="A574" s="24" t="s">
        <v>212</v>
      </c>
      <c r="B574" s="25" t="s">
        <v>468</v>
      </c>
      <c r="C574" s="24">
        <v>5.1319999999999997</v>
      </c>
      <c r="D574" s="99" t="s">
        <v>1540</v>
      </c>
    </row>
    <row r="575" spans="1:4" ht="15.75" hidden="1" outlineLevel="1">
      <c r="A575" s="24" t="s">
        <v>212</v>
      </c>
      <c r="B575" s="25" t="s">
        <v>469</v>
      </c>
      <c r="C575" s="24">
        <v>5.133</v>
      </c>
      <c r="D575" s="99" t="s">
        <v>1540</v>
      </c>
    </row>
    <row r="576" spans="1:4" ht="15.75" hidden="1" outlineLevel="1">
      <c r="A576" s="24" t="s">
        <v>212</v>
      </c>
      <c r="B576" s="25" t="s">
        <v>470</v>
      </c>
      <c r="C576" s="24">
        <v>5.1340000000000003</v>
      </c>
      <c r="D576" s="99" t="s">
        <v>1540</v>
      </c>
    </row>
    <row r="577" spans="1:4" ht="15.75" hidden="1" outlineLevel="1">
      <c r="A577" s="24" t="s">
        <v>212</v>
      </c>
      <c r="B577" s="25" t="s">
        <v>471</v>
      </c>
      <c r="C577" s="27">
        <v>5.13</v>
      </c>
      <c r="D577" s="100"/>
    </row>
    <row r="578" spans="1:4" ht="15.75" hidden="1" outlineLevel="1">
      <c r="A578" s="24" t="s">
        <v>212</v>
      </c>
      <c r="B578" s="25" t="s">
        <v>37</v>
      </c>
      <c r="C578" s="24">
        <v>5.47</v>
      </c>
      <c r="D578" s="100"/>
    </row>
    <row r="579" spans="1:4" ht="15.75" hidden="1" outlineLevel="1">
      <c r="A579" s="24" t="s">
        <v>212</v>
      </c>
      <c r="B579" s="25" t="s">
        <v>38</v>
      </c>
      <c r="C579" s="24">
        <v>5.48</v>
      </c>
      <c r="D579" s="100"/>
    </row>
    <row r="580" spans="1:4" ht="15.75">
      <c r="A580" s="29" t="s">
        <v>212</v>
      </c>
      <c r="B580" s="25"/>
      <c r="C580" s="24"/>
      <c r="D580" s="100"/>
    </row>
    <row r="581" spans="1:4" ht="15.75" hidden="1" outlineLevel="1">
      <c r="A581" s="24" t="s">
        <v>213</v>
      </c>
      <c r="B581" s="25" t="s">
        <v>14</v>
      </c>
      <c r="C581" s="24">
        <v>5.0999999999999996</v>
      </c>
      <c r="D581" s="100"/>
    </row>
    <row r="582" spans="1:4" ht="15.75" hidden="1" outlineLevel="1">
      <c r="A582" s="24" t="s">
        <v>213</v>
      </c>
      <c r="B582" s="25" t="s">
        <v>15</v>
      </c>
      <c r="C582" s="24">
        <v>5.2</v>
      </c>
      <c r="D582" s="100"/>
    </row>
    <row r="583" spans="1:4" ht="15.75" hidden="1" outlineLevel="1">
      <c r="A583" s="24" t="s">
        <v>213</v>
      </c>
      <c r="B583" s="25" t="s">
        <v>523</v>
      </c>
      <c r="C583" s="24">
        <v>5.9</v>
      </c>
      <c r="D583" s="99" t="s">
        <v>1540</v>
      </c>
    </row>
    <row r="584" spans="1:4" ht="15.75" hidden="1" outlineLevel="1">
      <c r="A584" s="24" t="s">
        <v>213</v>
      </c>
      <c r="B584" s="25" t="s">
        <v>524</v>
      </c>
      <c r="C584" s="24">
        <v>5.13</v>
      </c>
      <c r="D584" s="99" t="s">
        <v>1540</v>
      </c>
    </row>
    <row r="585" spans="1:4" ht="15.75" hidden="1" outlineLevel="1">
      <c r="A585" s="24" t="s">
        <v>213</v>
      </c>
      <c r="B585" s="25" t="s">
        <v>525</v>
      </c>
      <c r="C585" s="24">
        <v>5.16</v>
      </c>
      <c r="D585" s="99" t="s">
        <v>1540</v>
      </c>
    </row>
    <row r="586" spans="1:4" ht="15.75" hidden="1" outlineLevel="1">
      <c r="A586" s="24" t="s">
        <v>213</v>
      </c>
      <c r="B586" s="25" t="s">
        <v>526</v>
      </c>
      <c r="C586" s="24">
        <v>5.22</v>
      </c>
      <c r="D586" s="99"/>
    </row>
    <row r="587" spans="1:4" ht="15.75" hidden="1" outlineLevel="1">
      <c r="A587" s="24" t="s">
        <v>213</v>
      </c>
      <c r="B587" s="25" t="s">
        <v>53</v>
      </c>
      <c r="C587" s="24">
        <v>5.26</v>
      </c>
      <c r="D587" s="100"/>
    </row>
    <row r="588" spans="1:4" ht="15.75" hidden="1" outlineLevel="1">
      <c r="A588" s="24" t="s">
        <v>213</v>
      </c>
      <c r="B588" s="25" t="s">
        <v>527</v>
      </c>
      <c r="C588" s="24">
        <v>5.77</v>
      </c>
      <c r="D588" s="100"/>
    </row>
    <row r="589" spans="1:4" ht="15.75" hidden="1" outlineLevel="1">
      <c r="A589" s="24" t="s">
        <v>213</v>
      </c>
      <c r="B589" s="25" t="s">
        <v>22</v>
      </c>
      <c r="C589" s="24">
        <v>5.27</v>
      </c>
      <c r="D589" s="100"/>
    </row>
    <row r="590" spans="1:4" ht="15.75" hidden="1" outlineLevel="1">
      <c r="A590" s="24" t="s">
        <v>213</v>
      </c>
      <c r="B590" s="25" t="s">
        <v>23</v>
      </c>
      <c r="C590" s="24">
        <v>5.28</v>
      </c>
      <c r="D590" s="99" t="s">
        <v>1540</v>
      </c>
    </row>
    <row r="591" spans="1:4" ht="15.75" hidden="1" outlineLevel="1">
      <c r="A591" s="24" t="s">
        <v>213</v>
      </c>
      <c r="B591" s="25" t="s">
        <v>27</v>
      </c>
      <c r="C591" s="24">
        <v>5.31</v>
      </c>
      <c r="D591" s="100"/>
    </row>
    <row r="592" spans="1:4" ht="15.75" hidden="1" outlineLevel="1">
      <c r="A592" s="24" t="s">
        <v>213</v>
      </c>
      <c r="B592" s="25" t="s">
        <v>29</v>
      </c>
      <c r="C592" s="24">
        <v>5.36</v>
      </c>
      <c r="D592" s="100"/>
    </row>
    <row r="593" spans="1:4" ht="15.75" hidden="1" outlineLevel="1">
      <c r="A593" s="24" t="s">
        <v>213</v>
      </c>
      <c r="B593" s="25" t="s">
        <v>528</v>
      </c>
      <c r="C593" s="24">
        <v>5.78</v>
      </c>
      <c r="D593" s="100"/>
    </row>
    <row r="594" spans="1:4" ht="15.75" hidden="1" outlineLevel="1">
      <c r="A594" s="24" t="s">
        <v>213</v>
      </c>
      <c r="B594" s="25" t="s">
        <v>529</v>
      </c>
      <c r="C594" s="24">
        <v>5.79</v>
      </c>
      <c r="D594" s="99" t="s">
        <v>1540</v>
      </c>
    </row>
    <row r="595" spans="1:4" ht="15.75" hidden="1" outlineLevel="1">
      <c r="A595" s="24" t="s">
        <v>213</v>
      </c>
      <c r="B595" s="25" t="s">
        <v>530</v>
      </c>
      <c r="C595" s="24">
        <v>5.41</v>
      </c>
      <c r="D595" s="100"/>
    </row>
    <row r="596" spans="1:4" ht="15.75" hidden="1" outlineLevel="1">
      <c r="A596" s="24" t="s">
        <v>213</v>
      </c>
      <c r="B596" s="25" t="s">
        <v>91</v>
      </c>
      <c r="C596" s="24">
        <v>5.49</v>
      </c>
      <c r="D596" s="100"/>
    </row>
    <row r="597" spans="1:4" ht="15.75" hidden="1" outlineLevel="1">
      <c r="A597" s="24" t="s">
        <v>213</v>
      </c>
      <c r="B597" s="25" t="s">
        <v>92</v>
      </c>
      <c r="C597" s="24">
        <v>5.51</v>
      </c>
      <c r="D597" s="100"/>
    </row>
    <row r="598" spans="1:4" ht="15.75" hidden="1" outlineLevel="1">
      <c r="A598" s="24" t="s">
        <v>213</v>
      </c>
      <c r="B598" s="25" t="s">
        <v>1547</v>
      </c>
      <c r="C598" s="24">
        <v>5.52</v>
      </c>
      <c r="D598" s="100"/>
    </row>
    <row r="599" spans="1:4" ht="15.75" hidden="1" outlineLevel="1">
      <c r="A599" s="24" t="s">
        <v>213</v>
      </c>
      <c r="B599" s="25" t="s">
        <v>30</v>
      </c>
      <c r="C599" s="24">
        <v>5.53</v>
      </c>
      <c r="D599" s="100"/>
    </row>
    <row r="600" spans="1:4" ht="15.75" hidden="1" outlineLevel="1">
      <c r="A600" s="24" t="s">
        <v>213</v>
      </c>
      <c r="B600" s="25" t="s">
        <v>88</v>
      </c>
      <c r="C600" s="24">
        <v>5.69</v>
      </c>
      <c r="D600" s="100"/>
    </row>
    <row r="601" spans="1:4" ht="15.75" hidden="1" outlineLevel="1">
      <c r="A601" s="24" t="s">
        <v>213</v>
      </c>
      <c r="B601" s="25" t="s">
        <v>532</v>
      </c>
      <c r="C601" s="24">
        <v>5.71</v>
      </c>
      <c r="D601" s="100"/>
    </row>
    <row r="602" spans="1:4" ht="15.75" hidden="1" outlineLevel="1">
      <c r="A602" s="24" t="s">
        <v>213</v>
      </c>
      <c r="B602" s="25" t="s">
        <v>89</v>
      </c>
      <c r="C602" s="26">
        <v>5.7</v>
      </c>
      <c r="D602" s="100"/>
    </row>
    <row r="603" spans="1:4" ht="15.75" hidden="1" outlineLevel="1">
      <c r="A603" s="24" t="s">
        <v>213</v>
      </c>
      <c r="B603" s="25" t="s">
        <v>113</v>
      </c>
      <c r="C603" s="26">
        <v>5.8</v>
      </c>
      <c r="D603" s="99" t="s">
        <v>1540</v>
      </c>
    </row>
    <row r="604" spans="1:4" ht="15.75" hidden="1" outlineLevel="1">
      <c r="A604" s="24" t="s">
        <v>213</v>
      </c>
      <c r="B604" s="25" t="s">
        <v>118</v>
      </c>
      <c r="C604" s="26">
        <v>5.72</v>
      </c>
      <c r="D604" s="99" t="s">
        <v>1540</v>
      </c>
    </row>
    <row r="605" spans="1:4" ht="15.75" hidden="1" outlineLevel="1">
      <c r="A605" s="24" t="s">
        <v>213</v>
      </c>
      <c r="B605" s="25" t="s">
        <v>533</v>
      </c>
      <c r="C605" s="24">
        <v>5.73</v>
      </c>
      <c r="D605" s="99" t="s">
        <v>1540</v>
      </c>
    </row>
    <row r="606" spans="1:4" ht="15.75" hidden="1" outlineLevel="1">
      <c r="A606" s="24" t="s">
        <v>213</v>
      </c>
      <c r="B606" s="25" t="s">
        <v>90</v>
      </c>
      <c r="C606" s="24">
        <v>5.74</v>
      </c>
      <c r="D606" s="100"/>
    </row>
    <row r="607" spans="1:4" ht="15.75" hidden="1" outlineLevel="1">
      <c r="A607" s="24" t="s">
        <v>213</v>
      </c>
      <c r="B607" s="25" t="s">
        <v>110</v>
      </c>
      <c r="C607" s="24">
        <v>5.75</v>
      </c>
      <c r="D607" s="100"/>
    </row>
    <row r="608" spans="1:4" ht="15.75" hidden="1" outlineLevel="1">
      <c r="A608" s="24" t="s">
        <v>213</v>
      </c>
      <c r="B608" s="25" t="s">
        <v>119</v>
      </c>
      <c r="C608" s="24">
        <v>5.76</v>
      </c>
      <c r="D608" s="100"/>
    </row>
    <row r="609" spans="1:4" ht="15.75" hidden="1" outlineLevel="1">
      <c r="A609" s="24" t="s">
        <v>213</v>
      </c>
      <c r="B609" s="25" t="s">
        <v>534</v>
      </c>
      <c r="C609" s="24">
        <v>5.81</v>
      </c>
      <c r="D609" s="99" t="s">
        <v>1540</v>
      </c>
    </row>
    <row r="610" spans="1:4" ht="15.75" hidden="1" outlineLevel="1">
      <c r="A610" s="24" t="s">
        <v>213</v>
      </c>
      <c r="B610" s="25" t="s">
        <v>535</v>
      </c>
      <c r="C610" s="24">
        <v>5.82</v>
      </c>
      <c r="D610" s="99" t="s">
        <v>1540</v>
      </c>
    </row>
    <row r="611" spans="1:4" ht="15.75" hidden="1" outlineLevel="1">
      <c r="A611" s="24" t="s">
        <v>213</v>
      </c>
      <c r="B611" s="25" t="s">
        <v>536</v>
      </c>
      <c r="C611" s="24">
        <v>5.83</v>
      </c>
      <c r="D611" s="99" t="s">
        <v>1540</v>
      </c>
    </row>
    <row r="612" spans="1:4" ht="15.75" hidden="1" outlineLevel="1">
      <c r="A612" s="24" t="s">
        <v>213</v>
      </c>
      <c r="B612" s="25" t="s">
        <v>537</v>
      </c>
      <c r="C612" s="24">
        <v>5.84</v>
      </c>
      <c r="D612" s="100"/>
    </row>
    <row r="613" spans="1:4" ht="15.75" hidden="1" outlineLevel="1">
      <c r="A613" s="24" t="s">
        <v>213</v>
      </c>
      <c r="B613" s="25" t="s">
        <v>538</v>
      </c>
      <c r="C613" s="24">
        <v>5.85</v>
      </c>
      <c r="D613" s="99" t="s">
        <v>1540</v>
      </c>
    </row>
    <row r="614" spans="1:4" ht="15.75" hidden="1" outlineLevel="1">
      <c r="A614" s="24" t="s">
        <v>213</v>
      </c>
      <c r="B614" s="25" t="s">
        <v>539</v>
      </c>
      <c r="C614" s="24">
        <v>5.86</v>
      </c>
      <c r="D614" s="99" t="s">
        <v>1540</v>
      </c>
    </row>
    <row r="615" spans="1:4" ht="15.75" hidden="1" outlineLevel="1">
      <c r="A615" s="24" t="s">
        <v>213</v>
      </c>
      <c r="B615" s="25" t="s">
        <v>540</v>
      </c>
      <c r="C615" s="24">
        <v>5.88</v>
      </c>
      <c r="D615" s="99" t="s">
        <v>1540</v>
      </c>
    </row>
    <row r="616" spans="1:4" ht="15.75" hidden="1" outlineLevel="1">
      <c r="A616" s="24" t="s">
        <v>213</v>
      </c>
      <c r="B616" s="25" t="s">
        <v>541</v>
      </c>
      <c r="C616" s="24">
        <v>5.87</v>
      </c>
      <c r="D616" s="100"/>
    </row>
    <row r="617" spans="1:4" ht="15.75" hidden="1" outlineLevel="1">
      <c r="A617" s="24" t="s">
        <v>213</v>
      </c>
      <c r="B617" s="25" t="s">
        <v>121</v>
      </c>
      <c r="C617" s="24">
        <v>5.109</v>
      </c>
      <c r="D617" s="100"/>
    </row>
    <row r="618" spans="1:4" ht="15.75" hidden="1" outlineLevel="1">
      <c r="A618" s="24" t="s">
        <v>213</v>
      </c>
      <c r="B618" s="25" t="s">
        <v>123</v>
      </c>
      <c r="C618" s="27">
        <v>5.1100000000000003</v>
      </c>
      <c r="D618" s="99" t="s">
        <v>1540</v>
      </c>
    </row>
    <row r="619" spans="1:4" ht="15.75" hidden="1" outlineLevel="1">
      <c r="A619" s="24" t="s">
        <v>213</v>
      </c>
      <c r="B619" s="25" t="s">
        <v>122</v>
      </c>
      <c r="C619" s="24">
        <v>5.1109999999999998</v>
      </c>
      <c r="D619" s="100"/>
    </row>
    <row r="620" spans="1:4" ht="15.75" hidden="1" outlineLevel="1">
      <c r="A620" s="24" t="s">
        <v>213</v>
      </c>
      <c r="B620" s="25" t="s">
        <v>124</v>
      </c>
      <c r="C620" s="24">
        <v>5.1120000000000001</v>
      </c>
      <c r="D620" s="100"/>
    </row>
    <row r="621" spans="1:4" ht="15.75" hidden="1" outlineLevel="1">
      <c r="A621" s="24" t="s">
        <v>213</v>
      </c>
      <c r="B621" s="25" t="s">
        <v>1546</v>
      </c>
      <c r="C621" s="24">
        <v>5.1130000000000004</v>
      </c>
      <c r="D621" s="100"/>
    </row>
    <row r="622" spans="1:4" ht="15.75" hidden="1" outlineLevel="1">
      <c r="A622" s="24" t="s">
        <v>213</v>
      </c>
      <c r="B622" s="25" t="s">
        <v>542</v>
      </c>
      <c r="C622" s="24">
        <v>5.99</v>
      </c>
      <c r="D622" s="99" t="s">
        <v>1540</v>
      </c>
    </row>
    <row r="623" spans="1:4" ht="15.75" hidden="1" outlineLevel="1">
      <c r="A623" s="24" t="s">
        <v>213</v>
      </c>
      <c r="B623" s="25" t="s">
        <v>543</v>
      </c>
      <c r="C623" s="24">
        <v>5.58</v>
      </c>
      <c r="D623" s="99"/>
    </row>
    <row r="624" spans="1:4" ht="15.75" hidden="1" outlineLevel="1">
      <c r="A624" s="24" t="s">
        <v>213</v>
      </c>
      <c r="B624" s="25" t="s">
        <v>34</v>
      </c>
      <c r="C624" s="24">
        <v>5.54</v>
      </c>
      <c r="D624" s="100"/>
    </row>
    <row r="625" spans="1:4" ht="15.75" hidden="1" outlineLevel="1">
      <c r="A625" s="24" t="s">
        <v>213</v>
      </c>
      <c r="B625" s="25" t="s">
        <v>544</v>
      </c>
      <c r="C625" s="24">
        <v>5.56</v>
      </c>
      <c r="D625" s="100"/>
    </row>
    <row r="626" spans="1:4" ht="15.75" hidden="1" outlineLevel="1">
      <c r="A626" s="24" t="s">
        <v>213</v>
      </c>
      <c r="B626" s="25" t="s">
        <v>36</v>
      </c>
      <c r="C626" s="24">
        <v>5.63</v>
      </c>
      <c r="D626" s="100"/>
    </row>
    <row r="627" spans="1:4" ht="15.75" hidden="1" outlineLevel="1">
      <c r="A627" s="24" t="s">
        <v>213</v>
      </c>
      <c r="B627" s="25" t="s">
        <v>545</v>
      </c>
      <c r="C627" s="24">
        <v>5.64</v>
      </c>
      <c r="D627" s="100"/>
    </row>
    <row r="628" spans="1:4" ht="15.75" hidden="1" outlineLevel="1">
      <c r="A628" s="24" t="s">
        <v>213</v>
      </c>
      <c r="B628" s="25" t="s">
        <v>111</v>
      </c>
      <c r="C628" s="24">
        <v>5.65</v>
      </c>
      <c r="D628" s="100"/>
    </row>
    <row r="629" spans="1:4" ht="15.75" hidden="1" outlineLevel="1">
      <c r="A629" s="24" t="s">
        <v>213</v>
      </c>
      <c r="B629" s="25" t="s">
        <v>126</v>
      </c>
      <c r="C629" s="24">
        <v>5.66</v>
      </c>
      <c r="D629" s="100"/>
    </row>
    <row r="630" spans="1:4" ht="15.75" hidden="1" outlineLevel="1">
      <c r="A630" s="24" t="s">
        <v>213</v>
      </c>
      <c r="B630" s="25" t="s">
        <v>120</v>
      </c>
      <c r="C630" s="24">
        <v>5.89</v>
      </c>
      <c r="D630" s="99" t="s">
        <v>1540</v>
      </c>
    </row>
    <row r="631" spans="1:4" ht="15.75" hidden="1" outlineLevel="1">
      <c r="A631" s="24" t="s">
        <v>213</v>
      </c>
      <c r="B631" s="25" t="s">
        <v>112</v>
      </c>
      <c r="C631" s="24">
        <v>5.68</v>
      </c>
      <c r="D631" s="100"/>
    </row>
    <row r="632" spans="1:4" ht="15.75" hidden="1" outlineLevel="1">
      <c r="A632" s="24" t="s">
        <v>213</v>
      </c>
      <c r="B632" s="25" t="s">
        <v>37</v>
      </c>
      <c r="C632" s="24">
        <v>5.47</v>
      </c>
      <c r="D632" s="100"/>
    </row>
    <row r="633" spans="1:4" ht="15.75" hidden="1" outlineLevel="1">
      <c r="A633" s="24" t="s">
        <v>213</v>
      </c>
      <c r="B633" s="25" t="s">
        <v>38</v>
      </c>
      <c r="C633" s="24">
        <v>5.48</v>
      </c>
      <c r="D633" s="100"/>
    </row>
    <row r="634" spans="1:4" ht="15.75">
      <c r="A634" s="29" t="s">
        <v>213</v>
      </c>
      <c r="B634" s="25"/>
      <c r="C634" s="24"/>
      <c r="D634" s="100"/>
    </row>
    <row r="635" spans="1:4" ht="15.75" hidden="1" outlineLevel="1">
      <c r="A635" s="24" t="s">
        <v>214</v>
      </c>
      <c r="B635" s="25" t="s">
        <v>14</v>
      </c>
      <c r="C635" s="24">
        <v>5.0999999999999996</v>
      </c>
      <c r="D635" s="100"/>
    </row>
    <row r="636" spans="1:4" ht="15.75" hidden="1" outlineLevel="1">
      <c r="A636" s="24" t="s">
        <v>214</v>
      </c>
      <c r="B636" s="25" t="s">
        <v>15</v>
      </c>
      <c r="C636" s="24">
        <v>5.2</v>
      </c>
      <c r="D636" s="100"/>
    </row>
    <row r="637" spans="1:4" ht="15.75" hidden="1" outlineLevel="1">
      <c r="A637" s="24" t="s">
        <v>214</v>
      </c>
      <c r="B637" s="25" t="s">
        <v>16</v>
      </c>
      <c r="C637" s="24">
        <v>5.3</v>
      </c>
      <c r="D637" s="100"/>
    </row>
    <row r="638" spans="1:4" ht="15.75" hidden="1" outlineLevel="1">
      <c r="A638" s="24" t="s">
        <v>214</v>
      </c>
      <c r="B638" s="25" t="s">
        <v>17</v>
      </c>
      <c r="C638" s="24">
        <v>5.6</v>
      </c>
      <c r="D638" s="100"/>
    </row>
    <row r="639" spans="1:4" ht="15.75" hidden="1" outlineLevel="1">
      <c r="A639" s="24" t="s">
        <v>214</v>
      </c>
      <c r="B639" s="25" t="s">
        <v>1544</v>
      </c>
      <c r="C639" s="26">
        <v>5.0999999999999996</v>
      </c>
      <c r="D639" s="100"/>
    </row>
    <row r="640" spans="1:4" ht="15.75" hidden="1" outlineLevel="1">
      <c r="A640" s="24" t="s">
        <v>214</v>
      </c>
      <c r="B640" s="25" t="s">
        <v>1541</v>
      </c>
      <c r="C640" s="24">
        <v>5.14</v>
      </c>
      <c r="D640" s="100"/>
    </row>
    <row r="641" spans="1:4" ht="15.75" hidden="1" outlineLevel="1">
      <c r="A641" s="24" t="s">
        <v>214</v>
      </c>
      <c r="B641" s="25" t="s">
        <v>20</v>
      </c>
      <c r="C641" s="24">
        <v>5.19</v>
      </c>
      <c r="D641" s="100"/>
    </row>
    <row r="642" spans="1:4" ht="15.75" hidden="1" outlineLevel="1">
      <c r="A642" s="24" t="s">
        <v>214</v>
      </c>
      <c r="B642" s="25" t="s">
        <v>21</v>
      </c>
      <c r="C642" s="24">
        <v>5.24</v>
      </c>
      <c r="D642" s="100"/>
    </row>
    <row r="643" spans="1:4" ht="15.75" hidden="1" outlineLevel="1">
      <c r="A643" s="24" t="s">
        <v>214</v>
      </c>
      <c r="B643" s="25" t="s">
        <v>53</v>
      </c>
      <c r="C643" s="24">
        <v>5.26</v>
      </c>
      <c r="D643" s="100"/>
    </row>
    <row r="644" spans="1:4" ht="15.75" hidden="1" outlineLevel="1">
      <c r="A644" s="24" t="s">
        <v>214</v>
      </c>
      <c r="B644" s="25" t="s">
        <v>22</v>
      </c>
      <c r="C644" s="24">
        <v>5.27</v>
      </c>
      <c r="D644" s="100"/>
    </row>
    <row r="645" spans="1:4" ht="15.75" hidden="1" outlineLevel="1">
      <c r="A645" s="24" t="s">
        <v>214</v>
      </c>
      <c r="B645" s="25" t="s">
        <v>23</v>
      </c>
      <c r="C645" s="24">
        <v>5.28</v>
      </c>
      <c r="D645" s="100"/>
    </row>
    <row r="646" spans="1:4" ht="15.75" hidden="1" outlineLevel="1">
      <c r="A646" s="24" t="s">
        <v>214</v>
      </c>
      <c r="B646" s="25" t="s">
        <v>29</v>
      </c>
      <c r="C646" s="24">
        <v>5.36</v>
      </c>
      <c r="D646" s="100"/>
    </row>
    <row r="647" spans="1:4" ht="15.75" hidden="1" outlineLevel="1">
      <c r="A647" s="24" t="s">
        <v>214</v>
      </c>
      <c r="B647" s="25" t="s">
        <v>54</v>
      </c>
      <c r="C647" s="24">
        <v>5.33</v>
      </c>
      <c r="D647" s="100"/>
    </row>
    <row r="648" spans="1:4" ht="15.75" hidden="1" outlineLevel="1">
      <c r="A648" s="24" t="s">
        <v>214</v>
      </c>
      <c r="B648" s="25" t="s">
        <v>109</v>
      </c>
      <c r="C648" s="24">
        <v>5.37</v>
      </c>
      <c r="D648" s="100"/>
    </row>
    <row r="649" spans="1:4" ht="15.75" hidden="1" outlineLevel="1">
      <c r="A649" s="24" t="s">
        <v>214</v>
      </c>
      <c r="B649" s="25" t="s">
        <v>91</v>
      </c>
      <c r="C649" s="24">
        <v>5.49</v>
      </c>
      <c r="D649" s="100"/>
    </row>
    <row r="650" spans="1:4" ht="15.75" hidden="1" outlineLevel="1">
      <c r="A650" s="24" t="s">
        <v>214</v>
      </c>
      <c r="B650" s="25" t="s">
        <v>92</v>
      </c>
      <c r="C650" s="24">
        <v>5.51</v>
      </c>
      <c r="D650" s="100"/>
    </row>
    <row r="651" spans="1:4" ht="15.75" hidden="1" outlineLevel="1">
      <c r="A651" s="24" t="s">
        <v>214</v>
      </c>
      <c r="B651" s="25" t="s">
        <v>1545</v>
      </c>
      <c r="C651" s="24">
        <v>5.52</v>
      </c>
      <c r="D651" s="100"/>
    </row>
    <row r="652" spans="1:4" ht="15.75" hidden="1" outlineLevel="1">
      <c r="A652" s="24" t="s">
        <v>214</v>
      </c>
      <c r="B652" s="25" t="s">
        <v>30</v>
      </c>
      <c r="C652" s="24">
        <v>5.53</v>
      </c>
      <c r="D652" s="100"/>
    </row>
    <row r="653" spans="1:4" ht="15.75" hidden="1" outlineLevel="1">
      <c r="A653" s="24" t="s">
        <v>214</v>
      </c>
      <c r="B653" s="25" t="s">
        <v>88</v>
      </c>
      <c r="C653" s="24">
        <v>5.69</v>
      </c>
      <c r="D653" s="100"/>
    </row>
    <row r="654" spans="1:4" ht="15.75" hidden="1" outlineLevel="1">
      <c r="A654" s="24" t="s">
        <v>214</v>
      </c>
      <c r="B654" s="25" t="s">
        <v>89</v>
      </c>
      <c r="C654" s="26">
        <v>5.7</v>
      </c>
      <c r="D654" s="100"/>
    </row>
    <row r="655" spans="1:4" ht="15.75" hidden="1" outlineLevel="1">
      <c r="A655" s="24" t="s">
        <v>214</v>
      </c>
      <c r="B655" s="25" t="s">
        <v>90</v>
      </c>
      <c r="C655" s="24">
        <v>5.74</v>
      </c>
      <c r="D655" s="100"/>
    </row>
    <row r="656" spans="1:4" ht="15.75" hidden="1" outlineLevel="1">
      <c r="A656" s="24" t="s">
        <v>214</v>
      </c>
      <c r="B656" s="25" t="s">
        <v>121</v>
      </c>
      <c r="C656" s="24">
        <v>5.109</v>
      </c>
      <c r="D656" s="100"/>
    </row>
    <row r="657" spans="1:4" ht="15.75" hidden="1" outlineLevel="1">
      <c r="A657" s="24" t="s">
        <v>214</v>
      </c>
      <c r="B657" s="25" t="s">
        <v>122</v>
      </c>
      <c r="C657" s="24">
        <v>5.1109999999999998</v>
      </c>
      <c r="D657" s="100"/>
    </row>
    <row r="658" spans="1:4" ht="15.75" hidden="1" outlineLevel="1">
      <c r="A658" s="24" t="s">
        <v>214</v>
      </c>
      <c r="B658" s="25" t="s">
        <v>124</v>
      </c>
      <c r="C658" s="24">
        <v>5.1120000000000001</v>
      </c>
      <c r="D658" s="100"/>
    </row>
    <row r="659" spans="1:4" ht="15.75" hidden="1" outlineLevel="1">
      <c r="A659" s="24" t="s">
        <v>214</v>
      </c>
      <c r="B659" s="25" t="s">
        <v>33</v>
      </c>
      <c r="C659" s="24">
        <v>5.58</v>
      </c>
      <c r="D659" s="100"/>
    </row>
    <row r="660" spans="1:4" ht="15.75" hidden="1" outlineLevel="1">
      <c r="A660" s="24" t="s">
        <v>214</v>
      </c>
      <c r="B660" s="25" t="s">
        <v>34</v>
      </c>
      <c r="C660" s="24">
        <v>5.54</v>
      </c>
      <c r="D660" s="100"/>
    </row>
    <row r="661" spans="1:4" ht="15.75" hidden="1" outlineLevel="1">
      <c r="A661" s="24" t="s">
        <v>214</v>
      </c>
      <c r="B661" s="25" t="s">
        <v>35</v>
      </c>
      <c r="C661" s="24">
        <v>5.55</v>
      </c>
      <c r="D661" s="100"/>
    </row>
    <row r="662" spans="1:4" ht="15.75" hidden="1" outlineLevel="1">
      <c r="A662" s="24" t="s">
        <v>214</v>
      </c>
      <c r="B662" s="25" t="s">
        <v>36</v>
      </c>
      <c r="C662" s="24">
        <v>5.63</v>
      </c>
      <c r="D662" s="100"/>
    </row>
    <row r="663" spans="1:4" ht="15.75" hidden="1" outlineLevel="1">
      <c r="A663" s="24" t="s">
        <v>214</v>
      </c>
      <c r="B663" s="25" t="s">
        <v>37</v>
      </c>
      <c r="C663" s="24">
        <v>5.47</v>
      </c>
      <c r="D663" s="100"/>
    </row>
    <row r="664" spans="1:4" ht="15.75" hidden="1" outlineLevel="1">
      <c r="A664" s="24" t="s">
        <v>214</v>
      </c>
      <c r="B664" s="25" t="s">
        <v>38</v>
      </c>
      <c r="C664" s="24">
        <v>5.48</v>
      </c>
      <c r="D664" s="100"/>
    </row>
    <row r="665" spans="1:4" ht="15.75">
      <c r="A665" s="29" t="s">
        <v>214</v>
      </c>
      <c r="B665" s="25"/>
      <c r="C665" s="24"/>
      <c r="D665" s="100"/>
    </row>
    <row r="666" spans="1:4" ht="15.75" hidden="1" outlineLevel="1">
      <c r="A666" s="24" t="s">
        <v>215</v>
      </c>
      <c r="B666" s="25" t="s">
        <v>14</v>
      </c>
      <c r="C666" s="24">
        <v>5.0999999999999996</v>
      </c>
      <c r="D666" s="100"/>
    </row>
    <row r="667" spans="1:4" ht="15.75" hidden="1" outlineLevel="1">
      <c r="A667" s="24" t="s">
        <v>215</v>
      </c>
      <c r="B667" s="25" t="s">
        <v>15</v>
      </c>
      <c r="C667" s="24">
        <v>5.2</v>
      </c>
      <c r="D667" s="100"/>
    </row>
    <row r="668" spans="1:4" ht="15.75" hidden="1" outlineLevel="1">
      <c r="A668" s="24" t="s">
        <v>215</v>
      </c>
      <c r="B668" s="25" t="s">
        <v>566</v>
      </c>
      <c r="C668" s="24">
        <v>5.4</v>
      </c>
      <c r="D668" s="100"/>
    </row>
    <row r="669" spans="1:4" ht="15.75" hidden="1" outlineLevel="1">
      <c r="A669" s="24" t="s">
        <v>215</v>
      </c>
      <c r="B669" s="25" t="s">
        <v>567</v>
      </c>
      <c r="C669" s="24">
        <v>5.7</v>
      </c>
      <c r="D669" s="100"/>
    </row>
    <row r="670" spans="1:4" ht="15.75" hidden="1" outlineLevel="1">
      <c r="A670" s="24" t="s">
        <v>215</v>
      </c>
      <c r="B670" s="25" t="s">
        <v>568</v>
      </c>
      <c r="C670" s="24">
        <v>5.1100000000000003</v>
      </c>
      <c r="D670" s="100"/>
    </row>
    <row r="671" spans="1:4" ht="15.75" hidden="1" outlineLevel="1">
      <c r="A671" s="24" t="s">
        <v>215</v>
      </c>
      <c r="B671" s="25" t="s">
        <v>53</v>
      </c>
      <c r="C671" s="24">
        <v>5.26</v>
      </c>
      <c r="D671" s="100"/>
    </row>
    <row r="672" spans="1:4" ht="15.75" hidden="1" outlineLevel="1">
      <c r="A672" s="24" t="s">
        <v>215</v>
      </c>
      <c r="B672" s="25" t="s">
        <v>569</v>
      </c>
      <c r="C672" s="24">
        <v>5.43</v>
      </c>
      <c r="D672" s="100"/>
    </row>
    <row r="673" spans="1:4" ht="15.75" hidden="1" outlineLevel="1">
      <c r="A673" s="24" t="s">
        <v>215</v>
      </c>
      <c r="B673" s="25" t="s">
        <v>22</v>
      </c>
      <c r="C673" s="24">
        <v>5.27</v>
      </c>
      <c r="D673" s="100"/>
    </row>
    <row r="674" spans="1:4" ht="15.75" hidden="1" outlineLevel="1">
      <c r="A674" s="24" t="s">
        <v>215</v>
      </c>
      <c r="B674" s="25" t="s">
        <v>23</v>
      </c>
      <c r="C674" s="24">
        <v>5.28</v>
      </c>
      <c r="D674" s="100"/>
    </row>
    <row r="675" spans="1:4" ht="15.75" hidden="1" outlineLevel="1">
      <c r="A675" s="24" t="s">
        <v>215</v>
      </c>
      <c r="B675" s="25" t="s">
        <v>29</v>
      </c>
      <c r="C675" s="24">
        <v>5.36</v>
      </c>
      <c r="D675" s="100"/>
    </row>
    <row r="676" spans="1:4" ht="15.75" hidden="1" outlineLevel="1">
      <c r="A676" s="24" t="s">
        <v>215</v>
      </c>
      <c r="B676" s="25" t="s">
        <v>570</v>
      </c>
      <c r="C676" s="26">
        <v>5.5</v>
      </c>
      <c r="D676" s="100"/>
    </row>
    <row r="677" spans="1:4" ht="15.75" hidden="1" outlineLevel="1">
      <c r="A677" s="24" t="s">
        <v>215</v>
      </c>
      <c r="B677" s="25" t="s">
        <v>92</v>
      </c>
      <c r="C677" s="24">
        <v>5.51</v>
      </c>
      <c r="D677" s="100"/>
    </row>
    <row r="678" spans="1:4" ht="15.75" hidden="1" outlineLevel="1">
      <c r="A678" s="24" t="s">
        <v>215</v>
      </c>
      <c r="B678" s="25" t="s">
        <v>30</v>
      </c>
      <c r="C678" s="24">
        <v>5.53</v>
      </c>
      <c r="D678" s="100"/>
    </row>
    <row r="679" spans="1:4" ht="15.75" hidden="1" outlineLevel="1">
      <c r="A679" s="24" t="s">
        <v>215</v>
      </c>
      <c r="B679" s="25" t="s">
        <v>88</v>
      </c>
      <c r="C679" s="24">
        <v>5.69</v>
      </c>
      <c r="D679" s="100"/>
    </row>
    <row r="680" spans="1:4" ht="15.75" hidden="1" outlineLevel="1">
      <c r="A680" s="24" t="s">
        <v>215</v>
      </c>
      <c r="B680" s="25" t="s">
        <v>89</v>
      </c>
      <c r="C680" s="26">
        <v>5.7</v>
      </c>
      <c r="D680" s="99" t="s">
        <v>1540</v>
      </c>
    </row>
    <row r="681" spans="1:4" ht="15.75" hidden="1" outlineLevel="1">
      <c r="A681" s="24" t="s">
        <v>215</v>
      </c>
      <c r="B681" s="25" t="s">
        <v>90</v>
      </c>
      <c r="C681" s="24">
        <v>5.74</v>
      </c>
      <c r="D681" s="100"/>
    </row>
    <row r="682" spans="1:4" ht="15.75" hidden="1" outlineLevel="1">
      <c r="A682" s="24" t="s">
        <v>215</v>
      </c>
      <c r="B682" s="25" t="s">
        <v>571</v>
      </c>
      <c r="C682" s="24">
        <v>5.59</v>
      </c>
      <c r="D682" s="100"/>
    </row>
    <row r="683" spans="1:4" ht="15.75" hidden="1" outlineLevel="1">
      <c r="A683" s="24" t="s">
        <v>215</v>
      </c>
      <c r="B683" s="25" t="s">
        <v>34</v>
      </c>
      <c r="C683" s="24">
        <v>5.54</v>
      </c>
      <c r="D683" s="100"/>
    </row>
    <row r="684" spans="1:4" ht="15.75" hidden="1" outlineLevel="1">
      <c r="A684" s="24" t="s">
        <v>215</v>
      </c>
      <c r="B684" s="25" t="s">
        <v>572</v>
      </c>
      <c r="C684" s="24">
        <v>5.57</v>
      </c>
      <c r="D684" s="100"/>
    </row>
    <row r="685" spans="1:4" ht="15.75" hidden="1" outlineLevel="1">
      <c r="A685" s="24" t="s">
        <v>215</v>
      </c>
      <c r="B685" s="25" t="s">
        <v>36</v>
      </c>
      <c r="C685" s="24">
        <v>5.63</v>
      </c>
      <c r="D685" s="100"/>
    </row>
    <row r="686" spans="1:4" ht="15.75" hidden="1" outlineLevel="1">
      <c r="A686" s="24" t="s">
        <v>215</v>
      </c>
      <c r="B686" s="25" t="s">
        <v>37</v>
      </c>
      <c r="C686" s="24">
        <v>5.47</v>
      </c>
      <c r="D686" s="100"/>
    </row>
    <row r="687" spans="1:4" ht="15.75" hidden="1" outlineLevel="1">
      <c r="A687" s="24" t="s">
        <v>215</v>
      </c>
      <c r="B687" s="25" t="s">
        <v>38</v>
      </c>
      <c r="C687" s="24">
        <v>5.48</v>
      </c>
      <c r="D687" s="100"/>
    </row>
    <row r="688" spans="1:4" ht="15.75">
      <c r="A688" s="29" t="s">
        <v>215</v>
      </c>
      <c r="B688" s="25"/>
      <c r="C688" s="24"/>
      <c r="D688" s="100"/>
    </row>
    <row r="689" spans="1:4" ht="15.75" hidden="1" outlineLevel="1">
      <c r="A689" s="24" t="s">
        <v>216</v>
      </c>
      <c r="B689" s="25" t="s">
        <v>14</v>
      </c>
      <c r="C689" s="24">
        <v>5.0999999999999996</v>
      </c>
      <c r="D689" s="100"/>
    </row>
    <row r="690" spans="1:4" ht="15.75" hidden="1" outlineLevel="1">
      <c r="A690" s="24" t="s">
        <v>216</v>
      </c>
      <c r="B690" s="25" t="s">
        <v>15</v>
      </c>
      <c r="C690" s="24">
        <v>5.2</v>
      </c>
      <c r="D690" s="100"/>
    </row>
    <row r="691" spans="1:4" ht="15.75" hidden="1" outlineLevel="1">
      <c r="A691" s="24" t="s">
        <v>216</v>
      </c>
      <c r="B691" s="25" t="s">
        <v>573</v>
      </c>
      <c r="C691" s="24">
        <v>5.17</v>
      </c>
      <c r="D691" s="100"/>
    </row>
    <row r="692" spans="1:4" ht="15.75" hidden="1" outlineLevel="1">
      <c r="A692" s="24" t="s">
        <v>216</v>
      </c>
      <c r="B692" s="25" t="s">
        <v>53</v>
      </c>
      <c r="C692" s="24">
        <v>5.26</v>
      </c>
      <c r="D692" s="100"/>
    </row>
    <row r="693" spans="1:4" ht="15.75" hidden="1" outlineLevel="1">
      <c r="A693" s="24" t="s">
        <v>216</v>
      </c>
      <c r="B693" s="25" t="s">
        <v>574</v>
      </c>
      <c r="C693" s="24">
        <v>5.1029999999999998</v>
      </c>
      <c r="D693" s="100"/>
    </row>
    <row r="694" spans="1:4" ht="15.75" hidden="1" outlineLevel="1">
      <c r="A694" s="24" t="s">
        <v>216</v>
      </c>
      <c r="B694" s="25" t="s">
        <v>29</v>
      </c>
      <c r="C694" s="24">
        <v>5.36</v>
      </c>
      <c r="D694" s="100"/>
    </row>
    <row r="695" spans="1:4" ht="15.75" hidden="1" outlineLevel="1">
      <c r="A695" s="24" t="s">
        <v>216</v>
      </c>
      <c r="B695" s="25" t="s">
        <v>109</v>
      </c>
      <c r="C695" s="24">
        <v>5.37</v>
      </c>
      <c r="D695" s="100"/>
    </row>
    <row r="696" spans="1:4" ht="15.75" hidden="1" outlineLevel="1">
      <c r="A696" s="24" t="s">
        <v>216</v>
      </c>
      <c r="B696" s="25" t="s">
        <v>575</v>
      </c>
      <c r="C696" s="24">
        <v>5.1040000000000001</v>
      </c>
      <c r="D696" s="100"/>
    </row>
    <row r="697" spans="1:4" ht="15.75" hidden="1" outlineLevel="1">
      <c r="A697" s="24" t="s">
        <v>216</v>
      </c>
      <c r="B697" s="25" t="s">
        <v>576</v>
      </c>
      <c r="C697" s="24">
        <v>5.1050000000000004</v>
      </c>
      <c r="D697" s="100"/>
    </row>
    <row r="698" spans="1:4" ht="15.75" hidden="1" outlineLevel="1">
      <c r="A698" s="24" t="s">
        <v>216</v>
      </c>
      <c r="B698" s="25" t="s">
        <v>577</v>
      </c>
      <c r="C698" s="24">
        <v>5.1059999999999999</v>
      </c>
      <c r="D698" s="100"/>
    </row>
    <row r="699" spans="1:4" ht="15.75" hidden="1" outlineLevel="1">
      <c r="A699" s="24" t="s">
        <v>216</v>
      </c>
      <c r="B699" s="25" t="s">
        <v>578</v>
      </c>
      <c r="C699" s="24">
        <v>5.1070000000000002</v>
      </c>
      <c r="D699" s="100"/>
    </row>
    <row r="700" spans="1:4" ht="15.75" hidden="1" outlineLevel="1">
      <c r="A700" s="24" t="s">
        <v>216</v>
      </c>
      <c r="B700" s="25" t="s">
        <v>1548</v>
      </c>
      <c r="C700" s="24">
        <v>5.1079999999999997</v>
      </c>
      <c r="D700" s="99" t="s">
        <v>1540</v>
      </c>
    </row>
    <row r="701" spans="1:4" ht="15.75" hidden="1" outlineLevel="1">
      <c r="A701" s="24" t="s">
        <v>216</v>
      </c>
      <c r="B701" s="25" t="s">
        <v>121</v>
      </c>
      <c r="C701" s="24">
        <v>5.109</v>
      </c>
      <c r="D701" s="100"/>
    </row>
    <row r="702" spans="1:4" ht="15.75" hidden="1" outlineLevel="1">
      <c r="A702" s="24" t="s">
        <v>216</v>
      </c>
      <c r="B702" s="25" t="s">
        <v>123</v>
      </c>
      <c r="C702" s="27">
        <v>5.1100000000000003</v>
      </c>
      <c r="D702" s="99" t="s">
        <v>1540</v>
      </c>
    </row>
    <row r="703" spans="1:4" ht="15.75" hidden="1" outlineLevel="1">
      <c r="A703" s="24" t="s">
        <v>216</v>
      </c>
      <c r="B703" s="25" t="s">
        <v>122</v>
      </c>
      <c r="C703" s="24">
        <v>5.1109999999999998</v>
      </c>
      <c r="D703" s="100"/>
    </row>
    <row r="704" spans="1:4" ht="15.75" hidden="1" outlineLevel="1">
      <c r="A704" s="24" t="s">
        <v>216</v>
      </c>
      <c r="B704" s="25" t="s">
        <v>124</v>
      </c>
      <c r="C704" s="24">
        <v>5.1120000000000001</v>
      </c>
      <c r="D704" s="100"/>
    </row>
    <row r="705" spans="1:4" ht="15.75" hidden="1" outlineLevel="1">
      <c r="A705" s="24" t="s">
        <v>216</v>
      </c>
      <c r="B705" s="25" t="s">
        <v>30</v>
      </c>
      <c r="C705" s="24">
        <v>5.53</v>
      </c>
      <c r="D705" s="100"/>
    </row>
    <row r="706" spans="1:4" ht="15.75" hidden="1" outlineLevel="1">
      <c r="A706" s="24" t="s">
        <v>216</v>
      </c>
      <c r="B706" s="25" t="s">
        <v>545</v>
      </c>
      <c r="C706" s="24">
        <v>5.64</v>
      </c>
      <c r="D706" s="100"/>
    </row>
    <row r="707" spans="1:4" ht="15.75" hidden="1" outlineLevel="1">
      <c r="A707" s="24" t="s">
        <v>216</v>
      </c>
      <c r="B707" s="25" t="s">
        <v>36</v>
      </c>
      <c r="C707" s="24">
        <v>5.63</v>
      </c>
      <c r="D707" s="100"/>
    </row>
    <row r="708" spans="1:4" ht="15.75" hidden="1" outlineLevel="1">
      <c r="A708" s="24" t="s">
        <v>216</v>
      </c>
      <c r="B708" s="25" t="s">
        <v>111</v>
      </c>
      <c r="C708" s="24">
        <v>5.65</v>
      </c>
      <c r="D708" s="100"/>
    </row>
    <row r="709" spans="1:4" ht="15.75" hidden="1" outlineLevel="1">
      <c r="A709" s="24" t="s">
        <v>216</v>
      </c>
      <c r="B709" s="25" t="s">
        <v>126</v>
      </c>
      <c r="C709" s="24">
        <v>5.66</v>
      </c>
      <c r="D709" s="100"/>
    </row>
    <row r="710" spans="1:4" ht="15.75" hidden="1" outlineLevel="1">
      <c r="A710" s="24" t="s">
        <v>216</v>
      </c>
      <c r="B710" s="25" t="s">
        <v>112</v>
      </c>
      <c r="C710" s="24">
        <v>5.68</v>
      </c>
      <c r="D710" s="100"/>
    </row>
    <row r="711" spans="1:4" ht="15.75" hidden="1" outlineLevel="1">
      <c r="A711" s="24" t="s">
        <v>216</v>
      </c>
      <c r="B711" s="25" t="s">
        <v>37</v>
      </c>
      <c r="C711" s="24">
        <v>5.47</v>
      </c>
      <c r="D711" s="100"/>
    </row>
    <row r="712" spans="1:4" ht="15.75" hidden="1" outlineLevel="1">
      <c r="A712" s="24" t="s">
        <v>216</v>
      </c>
      <c r="B712" s="25" t="s">
        <v>38</v>
      </c>
      <c r="C712" s="24">
        <v>5.48</v>
      </c>
      <c r="D712" s="100"/>
    </row>
    <row r="713" spans="1:4" ht="15.75">
      <c r="A713" s="29" t="s">
        <v>216</v>
      </c>
      <c r="B713" s="25"/>
      <c r="C713" s="24"/>
      <c r="D713" s="100"/>
    </row>
    <row r="714" spans="1:4" ht="15.75" hidden="1" outlineLevel="1">
      <c r="A714" s="24" t="s">
        <v>217</v>
      </c>
      <c r="B714" s="25" t="s">
        <v>14</v>
      </c>
      <c r="C714" s="24">
        <v>5.0999999999999996</v>
      </c>
      <c r="D714" s="100"/>
    </row>
    <row r="715" spans="1:4" ht="15.75" hidden="1" outlineLevel="1">
      <c r="A715" s="24" t="s">
        <v>217</v>
      </c>
      <c r="B715" s="25" t="s">
        <v>15</v>
      </c>
      <c r="C715" s="24">
        <v>5.2</v>
      </c>
      <c r="D715" s="100"/>
    </row>
    <row r="716" spans="1:4" ht="15.75" hidden="1" outlineLevel="1">
      <c r="A716" s="24" t="s">
        <v>217</v>
      </c>
      <c r="B716" s="25" t="s">
        <v>16</v>
      </c>
      <c r="C716" s="24">
        <v>5.3</v>
      </c>
      <c r="D716" s="100"/>
    </row>
    <row r="717" spans="1:4" ht="15.75" hidden="1" outlineLevel="1">
      <c r="A717" s="24" t="s">
        <v>217</v>
      </c>
      <c r="B717" s="25" t="s">
        <v>17</v>
      </c>
      <c r="C717" s="24">
        <v>5.6</v>
      </c>
      <c r="D717" s="100"/>
    </row>
    <row r="718" spans="1:4" ht="15.75" hidden="1" outlineLevel="1">
      <c r="A718" s="24" t="s">
        <v>217</v>
      </c>
      <c r="B718" s="25" t="s">
        <v>1544</v>
      </c>
      <c r="C718" s="26">
        <v>5.0999999999999996</v>
      </c>
      <c r="D718" s="100"/>
    </row>
    <row r="719" spans="1:4" ht="15.75" hidden="1" outlineLevel="1">
      <c r="A719" s="24" t="s">
        <v>217</v>
      </c>
      <c r="B719" s="25" t="s">
        <v>1541</v>
      </c>
      <c r="C719" s="24">
        <v>5.14</v>
      </c>
      <c r="D719" s="100"/>
    </row>
    <row r="720" spans="1:4" ht="15.75" hidden="1" outlineLevel="1">
      <c r="A720" s="24" t="s">
        <v>217</v>
      </c>
      <c r="B720" s="25" t="s">
        <v>20</v>
      </c>
      <c r="C720" s="24">
        <v>5.19</v>
      </c>
      <c r="D720" s="100"/>
    </row>
    <row r="721" spans="1:4" ht="15.75" hidden="1" outlineLevel="1">
      <c r="A721" s="24" t="s">
        <v>217</v>
      </c>
      <c r="B721" s="25" t="s">
        <v>21</v>
      </c>
      <c r="C721" s="24">
        <v>5.24</v>
      </c>
      <c r="D721" s="100"/>
    </row>
    <row r="722" spans="1:4" ht="15.75" hidden="1" outlineLevel="1">
      <c r="A722" s="24" t="s">
        <v>217</v>
      </c>
      <c r="B722" s="25" t="s">
        <v>53</v>
      </c>
      <c r="C722" s="24">
        <v>5.26</v>
      </c>
      <c r="D722" s="100"/>
    </row>
    <row r="723" spans="1:4" ht="15.75" hidden="1" outlineLevel="1">
      <c r="A723" s="24" t="s">
        <v>217</v>
      </c>
      <c r="B723" s="25" t="s">
        <v>22</v>
      </c>
      <c r="C723" s="24">
        <v>5.27</v>
      </c>
      <c r="D723" s="100"/>
    </row>
    <row r="724" spans="1:4" ht="15.75" hidden="1" outlineLevel="1">
      <c r="A724" s="24" t="s">
        <v>217</v>
      </c>
      <c r="B724" s="25" t="s">
        <v>23</v>
      </c>
      <c r="C724" s="24">
        <v>5.28</v>
      </c>
      <c r="D724" s="100"/>
    </row>
    <row r="725" spans="1:4" ht="15.75" hidden="1" outlineLevel="1">
      <c r="A725" s="24" t="s">
        <v>217</v>
      </c>
      <c r="B725" s="25" t="s">
        <v>27</v>
      </c>
      <c r="C725" s="24">
        <v>5.31</v>
      </c>
      <c r="D725" s="100"/>
    </row>
    <row r="726" spans="1:4" ht="15.75" hidden="1" outlineLevel="1">
      <c r="A726" s="24" t="s">
        <v>217</v>
      </c>
      <c r="B726" s="25" t="s">
        <v>29</v>
      </c>
      <c r="C726" s="24">
        <v>5.36</v>
      </c>
      <c r="D726" s="100"/>
    </row>
    <row r="727" spans="1:4" ht="15.75" hidden="1" outlineLevel="1">
      <c r="A727" s="24" t="s">
        <v>217</v>
      </c>
      <c r="B727" s="25" t="s">
        <v>30</v>
      </c>
      <c r="C727" s="24">
        <v>5.53</v>
      </c>
      <c r="D727" s="100"/>
    </row>
    <row r="728" spans="1:4" ht="15.75" hidden="1" outlineLevel="1">
      <c r="A728" s="24" t="s">
        <v>217</v>
      </c>
      <c r="B728" s="25" t="s">
        <v>121</v>
      </c>
      <c r="C728" s="24">
        <v>5.109</v>
      </c>
      <c r="D728" s="100"/>
    </row>
    <row r="729" spans="1:4" ht="15.75" hidden="1" outlineLevel="1">
      <c r="A729" s="24" t="s">
        <v>217</v>
      </c>
      <c r="B729" s="25" t="s">
        <v>122</v>
      </c>
      <c r="C729" s="24">
        <v>5.1109999999999998</v>
      </c>
      <c r="D729" s="100"/>
    </row>
    <row r="730" spans="1:4" ht="15.75" hidden="1" outlineLevel="1">
      <c r="A730" s="24" t="s">
        <v>217</v>
      </c>
      <c r="B730" s="25" t="s">
        <v>124</v>
      </c>
      <c r="C730" s="24">
        <v>5.1120000000000001</v>
      </c>
      <c r="D730" s="100"/>
    </row>
    <row r="731" spans="1:4" ht="15.75" hidden="1" outlineLevel="1">
      <c r="A731" s="24" t="s">
        <v>217</v>
      </c>
      <c r="B731" s="25" t="s">
        <v>1546</v>
      </c>
      <c r="C731" s="24">
        <v>5.1130000000000004</v>
      </c>
      <c r="D731" s="100"/>
    </row>
    <row r="732" spans="1:4" ht="15.75" hidden="1" outlineLevel="1">
      <c r="A732" s="24" t="s">
        <v>217</v>
      </c>
      <c r="B732" s="25" t="s">
        <v>580</v>
      </c>
      <c r="C732" s="24">
        <v>5.117</v>
      </c>
      <c r="D732" s="100"/>
    </row>
    <row r="733" spans="1:4" ht="15.75" hidden="1" outlineLevel="1">
      <c r="A733" s="24" t="s">
        <v>217</v>
      </c>
      <c r="B733" s="25" t="s">
        <v>581</v>
      </c>
      <c r="C733" s="24">
        <v>5.67</v>
      </c>
      <c r="D733" s="100"/>
    </row>
    <row r="734" spans="1:4" ht="15.75" hidden="1" outlineLevel="1">
      <c r="A734" s="24" t="s">
        <v>217</v>
      </c>
      <c r="B734" s="25" t="s">
        <v>36</v>
      </c>
      <c r="C734" s="24">
        <v>5.63</v>
      </c>
      <c r="D734" s="100"/>
    </row>
    <row r="735" spans="1:4" ht="15.75" hidden="1" outlineLevel="1">
      <c r="A735" s="24" t="s">
        <v>217</v>
      </c>
      <c r="B735" s="25" t="s">
        <v>37</v>
      </c>
      <c r="C735" s="24">
        <v>5.47</v>
      </c>
      <c r="D735" s="100"/>
    </row>
    <row r="736" spans="1:4" ht="15.75" hidden="1" outlineLevel="1">
      <c r="A736" s="24" t="s">
        <v>217</v>
      </c>
      <c r="B736" s="25" t="s">
        <v>38</v>
      </c>
      <c r="C736" s="24">
        <v>5.48</v>
      </c>
      <c r="D736" s="100"/>
    </row>
    <row r="737" spans="1:4" ht="15.75">
      <c r="A737" s="29" t="s">
        <v>217</v>
      </c>
      <c r="B737" s="25"/>
      <c r="C737" s="24"/>
      <c r="D737" s="100"/>
    </row>
    <row r="738" spans="1:4" ht="15.75" hidden="1" outlineLevel="1">
      <c r="A738" s="24" t="s">
        <v>218</v>
      </c>
      <c r="B738" s="25" t="s">
        <v>14</v>
      </c>
      <c r="C738" s="24">
        <v>5.0999999999999996</v>
      </c>
      <c r="D738" s="100"/>
    </row>
    <row r="739" spans="1:4" ht="15.75" hidden="1" outlineLevel="1">
      <c r="A739" s="24" t="s">
        <v>218</v>
      </c>
      <c r="B739" s="25" t="s">
        <v>15</v>
      </c>
      <c r="C739" s="24">
        <v>5.2</v>
      </c>
      <c r="D739" s="100"/>
    </row>
    <row r="740" spans="1:4" ht="15.75" hidden="1" outlineLevel="1">
      <c r="A740" s="24" t="s">
        <v>218</v>
      </c>
      <c r="B740" s="25" t="s">
        <v>582</v>
      </c>
      <c r="C740" s="24">
        <v>5.18</v>
      </c>
      <c r="D740" s="100"/>
    </row>
    <row r="741" spans="1:4" ht="15.75" hidden="1" outlineLevel="1">
      <c r="A741" s="24" t="s">
        <v>218</v>
      </c>
      <c r="B741" s="25" t="s">
        <v>583</v>
      </c>
      <c r="C741" s="24">
        <v>5.23</v>
      </c>
      <c r="D741" s="100"/>
    </row>
    <row r="742" spans="1:4" ht="15.75" hidden="1" outlineLevel="1">
      <c r="A742" s="24" t="s">
        <v>218</v>
      </c>
      <c r="B742" s="25" t="s">
        <v>53</v>
      </c>
      <c r="C742" s="24">
        <v>5.26</v>
      </c>
      <c r="D742" s="100"/>
    </row>
    <row r="743" spans="1:4" ht="15.75" hidden="1" outlineLevel="1">
      <c r="A743" s="24" t="s">
        <v>218</v>
      </c>
      <c r="B743" s="25" t="s">
        <v>22</v>
      </c>
      <c r="C743" s="24">
        <v>5.27</v>
      </c>
      <c r="D743" s="100"/>
    </row>
    <row r="744" spans="1:4" ht="15.75" hidden="1" outlineLevel="1">
      <c r="A744" s="24" t="s">
        <v>218</v>
      </c>
      <c r="B744" s="25" t="s">
        <v>23</v>
      </c>
      <c r="C744" s="24">
        <v>5.28</v>
      </c>
      <c r="D744" s="100"/>
    </row>
    <row r="745" spans="1:4" ht="15.75" hidden="1" outlineLevel="1">
      <c r="A745" s="24" t="s">
        <v>218</v>
      </c>
      <c r="B745" s="25" t="s">
        <v>29</v>
      </c>
      <c r="C745" s="24">
        <v>5.36</v>
      </c>
      <c r="D745" s="100"/>
    </row>
    <row r="746" spans="1:4" ht="15.75" hidden="1" outlineLevel="1">
      <c r="A746" s="24" t="s">
        <v>218</v>
      </c>
      <c r="B746" s="25" t="s">
        <v>584</v>
      </c>
      <c r="C746" s="24">
        <v>5.44</v>
      </c>
      <c r="D746" s="100"/>
    </row>
    <row r="747" spans="1:4" ht="15.75" hidden="1" outlineLevel="1">
      <c r="A747" s="24" t="s">
        <v>218</v>
      </c>
      <c r="B747" s="25" t="s">
        <v>30</v>
      </c>
      <c r="C747" s="24">
        <v>5.53</v>
      </c>
      <c r="D747" s="100"/>
    </row>
    <row r="748" spans="1:4" ht="15.75" hidden="1" outlineLevel="1">
      <c r="A748" s="24" t="s">
        <v>218</v>
      </c>
      <c r="B748" s="25" t="s">
        <v>124</v>
      </c>
      <c r="C748" s="24">
        <v>5.1120000000000001</v>
      </c>
      <c r="D748" s="100"/>
    </row>
    <row r="749" spans="1:4" ht="15.75" hidden="1" outlineLevel="1">
      <c r="A749" s="24" t="s">
        <v>218</v>
      </c>
      <c r="B749" s="25" t="s">
        <v>571</v>
      </c>
      <c r="C749" s="24">
        <v>5.59</v>
      </c>
      <c r="D749" s="100"/>
    </row>
    <row r="750" spans="1:4" ht="15.75" hidden="1" outlineLevel="1">
      <c r="A750" s="24" t="s">
        <v>218</v>
      </c>
      <c r="B750" s="25" t="s">
        <v>34</v>
      </c>
      <c r="C750" s="24">
        <v>5.54</v>
      </c>
      <c r="D750" s="100"/>
    </row>
    <row r="751" spans="1:4" ht="15.75" hidden="1" outlineLevel="1">
      <c r="A751" s="24" t="s">
        <v>218</v>
      </c>
      <c r="B751" s="25" t="s">
        <v>36</v>
      </c>
      <c r="C751" s="24">
        <v>5.63</v>
      </c>
      <c r="D751" s="100"/>
    </row>
    <row r="752" spans="1:4" ht="15.75" hidden="1" outlineLevel="1">
      <c r="A752" s="24" t="s">
        <v>218</v>
      </c>
      <c r="B752" s="25" t="s">
        <v>111</v>
      </c>
      <c r="C752" s="24">
        <v>5.65</v>
      </c>
      <c r="D752" s="100"/>
    </row>
    <row r="753" spans="1:4" ht="15.75" hidden="1" outlineLevel="1">
      <c r="A753" s="24" t="s">
        <v>218</v>
      </c>
      <c r="B753" s="25" t="s">
        <v>112</v>
      </c>
      <c r="C753" s="24">
        <v>5.68</v>
      </c>
      <c r="D753" s="100"/>
    </row>
    <row r="754" spans="1:4" ht="15.75" hidden="1" outlineLevel="1">
      <c r="A754" s="24" t="s">
        <v>218</v>
      </c>
      <c r="B754" s="25" t="s">
        <v>37</v>
      </c>
      <c r="C754" s="24">
        <v>5.47</v>
      </c>
      <c r="D754" s="100"/>
    </row>
    <row r="755" spans="1:4" ht="15.75" hidden="1" outlineLevel="1">
      <c r="A755" s="24" t="s">
        <v>218</v>
      </c>
      <c r="B755" s="25" t="s">
        <v>38</v>
      </c>
      <c r="C755" s="24">
        <v>5.48</v>
      </c>
      <c r="D755" s="100"/>
    </row>
    <row r="756" spans="1:4" ht="15.75">
      <c r="A756" s="29" t="s">
        <v>218</v>
      </c>
      <c r="B756" s="25"/>
      <c r="C756" s="24"/>
      <c r="D756" s="100"/>
    </row>
    <row r="757" spans="1:4" ht="15.75" hidden="1" outlineLevel="1">
      <c r="A757" s="24" t="s">
        <v>220</v>
      </c>
      <c r="B757" s="25" t="s">
        <v>14</v>
      </c>
      <c r="C757" s="24">
        <v>5.0999999999999996</v>
      </c>
      <c r="D757" s="100"/>
    </row>
    <row r="758" spans="1:4" ht="15.75" hidden="1" outlineLevel="1">
      <c r="A758" s="24" t="s">
        <v>220</v>
      </c>
      <c r="B758" s="25" t="s">
        <v>15</v>
      </c>
      <c r="C758" s="24">
        <v>5.2</v>
      </c>
      <c r="D758" s="100"/>
    </row>
    <row r="759" spans="1:4" ht="15.75" hidden="1" outlineLevel="1">
      <c r="A759" s="24" t="s">
        <v>220</v>
      </c>
      <c r="B759" s="25" t="s">
        <v>523</v>
      </c>
      <c r="C759" s="24">
        <v>5.9</v>
      </c>
      <c r="D759" s="99" t="s">
        <v>1540</v>
      </c>
    </row>
    <row r="760" spans="1:4" ht="15.75" hidden="1" outlineLevel="1">
      <c r="A760" s="24" t="s">
        <v>220</v>
      </c>
      <c r="B760" s="25" t="s">
        <v>524</v>
      </c>
      <c r="C760" s="24">
        <v>5.13</v>
      </c>
      <c r="D760" s="100"/>
    </row>
    <row r="761" spans="1:4" ht="15.75" hidden="1" outlineLevel="1">
      <c r="A761" s="24" t="s">
        <v>220</v>
      </c>
      <c r="B761" s="25" t="s">
        <v>525</v>
      </c>
      <c r="C761" s="24">
        <v>5.16</v>
      </c>
      <c r="D761" s="99" t="s">
        <v>1540</v>
      </c>
    </row>
    <row r="762" spans="1:4" ht="15.75" hidden="1" outlineLevel="1">
      <c r="A762" s="24" t="s">
        <v>220</v>
      </c>
      <c r="B762" s="25" t="s">
        <v>526</v>
      </c>
      <c r="C762" s="24">
        <v>5.22</v>
      </c>
      <c r="D762" s="99"/>
    </row>
    <row r="763" spans="1:4" ht="15.75" hidden="1" outlineLevel="1">
      <c r="A763" s="24" t="s">
        <v>220</v>
      </c>
      <c r="B763" s="25" t="s">
        <v>614</v>
      </c>
      <c r="C763" s="24">
        <v>5.42</v>
      </c>
      <c r="D763" s="100"/>
    </row>
    <row r="764" spans="1:4" ht="15.75" hidden="1" outlineLevel="1">
      <c r="A764" s="24" t="s">
        <v>220</v>
      </c>
      <c r="B764" s="25" t="s">
        <v>22</v>
      </c>
      <c r="C764" s="24">
        <v>5.27</v>
      </c>
      <c r="D764" s="100"/>
    </row>
    <row r="765" spans="1:4" ht="15.75" hidden="1" outlineLevel="1">
      <c r="A765" s="24" t="s">
        <v>220</v>
      </c>
      <c r="B765" s="25" t="s">
        <v>23</v>
      </c>
      <c r="C765" s="24">
        <v>5.28</v>
      </c>
      <c r="D765" s="99" t="s">
        <v>1540</v>
      </c>
    </row>
    <row r="766" spans="1:4" ht="15.75" hidden="1" outlineLevel="1">
      <c r="A766" s="24" t="s">
        <v>220</v>
      </c>
      <c r="B766" s="25" t="s">
        <v>29</v>
      </c>
      <c r="C766" s="24">
        <v>5.36</v>
      </c>
      <c r="D766" s="100"/>
    </row>
    <row r="767" spans="1:4" ht="15.75" hidden="1" outlineLevel="1">
      <c r="A767" s="24" t="s">
        <v>220</v>
      </c>
      <c r="B767" s="25" t="s">
        <v>91</v>
      </c>
      <c r="C767" s="24">
        <v>5.49</v>
      </c>
      <c r="D767" s="100"/>
    </row>
    <row r="768" spans="1:4" ht="15.75" hidden="1" outlineLevel="1">
      <c r="A768" s="24" t="s">
        <v>220</v>
      </c>
      <c r="B768" s="25" t="s">
        <v>92</v>
      </c>
      <c r="C768" s="24">
        <v>5.51</v>
      </c>
      <c r="D768" s="100"/>
    </row>
    <row r="769" spans="1:4" ht="15.75" hidden="1" outlineLevel="1">
      <c r="A769" s="24" t="s">
        <v>220</v>
      </c>
      <c r="B769" s="25" t="s">
        <v>1547</v>
      </c>
      <c r="C769" s="24">
        <v>5.52</v>
      </c>
      <c r="D769" s="100"/>
    </row>
    <row r="770" spans="1:4" ht="15.75" hidden="1" outlineLevel="1">
      <c r="A770" s="24" t="s">
        <v>220</v>
      </c>
      <c r="B770" s="25" t="s">
        <v>30</v>
      </c>
      <c r="C770" s="24">
        <v>5.53</v>
      </c>
      <c r="D770" s="100"/>
    </row>
    <row r="771" spans="1:4" ht="15.75" hidden="1" outlineLevel="1">
      <c r="A771" s="24" t="s">
        <v>220</v>
      </c>
      <c r="B771" s="25" t="s">
        <v>34</v>
      </c>
      <c r="C771" s="24">
        <v>5.54</v>
      </c>
      <c r="D771" s="100"/>
    </row>
    <row r="772" spans="1:4" ht="15.75" hidden="1" outlineLevel="1">
      <c r="A772" s="24" t="s">
        <v>220</v>
      </c>
      <c r="B772" s="25" t="s">
        <v>89</v>
      </c>
      <c r="C772" s="26">
        <v>5.7</v>
      </c>
      <c r="D772" s="100"/>
    </row>
    <row r="773" spans="1:4" ht="15.75" hidden="1" outlineLevel="1">
      <c r="A773" s="24" t="s">
        <v>220</v>
      </c>
      <c r="B773" s="25" t="s">
        <v>532</v>
      </c>
      <c r="C773" s="24">
        <v>5.71</v>
      </c>
      <c r="D773" s="100"/>
    </row>
    <row r="774" spans="1:4" ht="15.75" hidden="1" outlineLevel="1">
      <c r="A774" s="24" t="s">
        <v>220</v>
      </c>
      <c r="B774" s="25" t="s">
        <v>615</v>
      </c>
      <c r="C774" s="26">
        <v>5.9</v>
      </c>
      <c r="D774" s="100"/>
    </row>
    <row r="775" spans="1:4" ht="15.75" hidden="1" outlineLevel="1">
      <c r="A775" s="24" t="s">
        <v>220</v>
      </c>
      <c r="B775" s="25" t="s">
        <v>616</v>
      </c>
      <c r="C775" s="24">
        <v>5.91</v>
      </c>
      <c r="D775" s="100"/>
    </row>
    <row r="776" spans="1:4" ht="15.75" hidden="1" outlineLevel="1">
      <c r="A776" s="24" t="s">
        <v>220</v>
      </c>
      <c r="B776" s="25" t="s">
        <v>617</v>
      </c>
      <c r="C776" s="24">
        <v>5.97</v>
      </c>
      <c r="D776" s="100"/>
    </row>
    <row r="777" spans="1:4" ht="15.75">
      <c r="A777" s="29" t="s">
        <v>220</v>
      </c>
      <c r="B777" s="25"/>
      <c r="C777" s="24"/>
      <c r="D777" s="100"/>
    </row>
    <row r="778" spans="1:4" ht="15.75" hidden="1" outlineLevel="1">
      <c r="A778" s="24" t="s">
        <v>221</v>
      </c>
      <c r="B778" s="25" t="s">
        <v>14</v>
      </c>
      <c r="C778" s="24">
        <v>5.0999999999999996</v>
      </c>
      <c r="D778" s="100"/>
    </row>
    <row r="779" spans="1:4" ht="15.75" hidden="1" outlineLevel="1">
      <c r="A779" s="24" t="s">
        <v>221</v>
      </c>
      <c r="B779" s="25" t="s">
        <v>15</v>
      </c>
      <c r="C779" s="24">
        <v>5.2</v>
      </c>
      <c r="D779" s="100"/>
    </row>
    <row r="780" spans="1:4" ht="15.75" hidden="1" outlineLevel="1">
      <c r="A780" s="24" t="s">
        <v>221</v>
      </c>
      <c r="B780" s="25" t="s">
        <v>53</v>
      </c>
      <c r="C780" s="24">
        <v>5.26</v>
      </c>
      <c r="D780" s="100"/>
    </row>
    <row r="781" spans="1:4" ht="15.75" hidden="1" outlineLevel="1">
      <c r="A781" s="24" t="s">
        <v>221</v>
      </c>
      <c r="B781" s="25" t="s">
        <v>222</v>
      </c>
      <c r="C781" s="24">
        <v>5.5</v>
      </c>
      <c r="D781" s="100"/>
    </row>
    <row r="782" spans="1:4" ht="15.75" hidden="1" outlineLevel="1">
      <c r="A782" s="24" t="s">
        <v>221</v>
      </c>
      <c r="B782" s="25" t="s">
        <v>223</v>
      </c>
      <c r="C782" s="24">
        <v>5.8</v>
      </c>
      <c r="D782" s="99" t="s">
        <v>1540</v>
      </c>
    </row>
    <row r="783" spans="1:4" ht="15.75" hidden="1" outlineLevel="1">
      <c r="A783" s="24" t="s">
        <v>221</v>
      </c>
      <c r="B783" s="25" t="s">
        <v>224</v>
      </c>
      <c r="C783" s="24">
        <v>5.12</v>
      </c>
      <c r="D783" s="24"/>
    </row>
    <row r="784" spans="1:4" ht="15.75" hidden="1" outlineLevel="1">
      <c r="A784" s="24" t="s">
        <v>221</v>
      </c>
      <c r="B784" s="25" t="s">
        <v>225</v>
      </c>
      <c r="C784" s="24">
        <v>5.15</v>
      </c>
      <c r="D784" s="24"/>
    </row>
    <row r="785" spans="1:4" ht="15.75" hidden="1" outlineLevel="1">
      <c r="A785" s="24" t="s">
        <v>221</v>
      </c>
      <c r="B785" s="25" t="s">
        <v>226</v>
      </c>
      <c r="C785" s="26">
        <v>5.2</v>
      </c>
      <c r="D785" s="99"/>
    </row>
    <row r="786" spans="1:4" ht="15.75" hidden="1" outlineLevel="1">
      <c r="A786" s="24" t="s">
        <v>221</v>
      </c>
      <c r="B786" s="25" t="s">
        <v>227</v>
      </c>
      <c r="C786" s="24">
        <v>5.25</v>
      </c>
      <c r="D786" s="24"/>
    </row>
    <row r="787" spans="1:4" ht="15.75" hidden="1" outlineLevel="1">
      <c r="A787" s="24" t="s">
        <v>221</v>
      </c>
      <c r="B787" s="25" t="s">
        <v>30</v>
      </c>
      <c r="C787" s="24">
        <v>5.53</v>
      </c>
      <c r="D787" s="24"/>
    </row>
    <row r="788" spans="1:4" ht="15.75" hidden="1" outlineLevel="1">
      <c r="A788" s="24" t="s">
        <v>221</v>
      </c>
      <c r="B788" s="25" t="s">
        <v>618</v>
      </c>
      <c r="C788" s="26">
        <v>5.4</v>
      </c>
      <c r="D788" s="24"/>
    </row>
    <row r="789" spans="1:4" ht="31.5" hidden="1" outlineLevel="1">
      <c r="A789" s="24" t="s">
        <v>221</v>
      </c>
      <c r="B789" s="25" t="s">
        <v>619</v>
      </c>
      <c r="C789" s="24">
        <v>5.92</v>
      </c>
      <c r="D789" s="24"/>
    </row>
    <row r="790" spans="1:4" ht="15.75" hidden="1" outlineLevel="1">
      <c r="A790" s="24" t="s">
        <v>221</v>
      </c>
      <c r="B790" s="25" t="s">
        <v>620</v>
      </c>
      <c r="C790" s="24">
        <v>5.93</v>
      </c>
      <c r="D790" s="24"/>
    </row>
    <row r="791" spans="1:4" ht="31.5" hidden="1" outlineLevel="1">
      <c r="A791" s="24" t="s">
        <v>221</v>
      </c>
      <c r="B791" s="25" t="s">
        <v>621</v>
      </c>
      <c r="C791" s="24">
        <v>5.94</v>
      </c>
      <c r="D791" s="24"/>
    </row>
    <row r="792" spans="1:4" ht="15.75" hidden="1" outlineLevel="1">
      <c r="A792" s="24" t="s">
        <v>221</v>
      </c>
      <c r="B792" s="25" t="s">
        <v>622</v>
      </c>
      <c r="C792" s="24">
        <v>5.95</v>
      </c>
      <c r="D792" s="24"/>
    </row>
    <row r="793" spans="1:4" ht="15.75" hidden="1" outlineLevel="1">
      <c r="A793" s="24" t="s">
        <v>221</v>
      </c>
      <c r="B793" s="25" t="s">
        <v>623</v>
      </c>
      <c r="C793" s="24">
        <v>5.98</v>
      </c>
      <c r="D793" s="24"/>
    </row>
    <row r="794" spans="1:4" ht="15.75" hidden="1" outlineLevel="1">
      <c r="A794" s="24" t="s">
        <v>221</v>
      </c>
      <c r="B794" s="25" t="s">
        <v>624</v>
      </c>
      <c r="C794" s="24">
        <v>5.96</v>
      </c>
      <c r="D794" s="24"/>
    </row>
    <row r="795" spans="1:4" ht="31.5">
      <c r="A795" s="29" t="s">
        <v>221</v>
      </c>
      <c r="B795" s="25"/>
      <c r="C795" s="24"/>
      <c r="D795" s="24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.25"/>
  <cols>
    <col min="1" max="1" width="17.375" bestFit="1" customWidth="1"/>
    <col min="2" max="2" width="32.125" customWidth="1"/>
    <col min="3" max="3" width="172.375" bestFit="1" customWidth="1"/>
  </cols>
  <sheetData>
    <row r="1" spans="1:3" ht="15">
      <c r="A1" s="17" t="s">
        <v>1549</v>
      </c>
      <c r="B1" s="17" t="s">
        <v>1550</v>
      </c>
      <c r="C1" s="17" t="s">
        <v>1551</v>
      </c>
    </row>
    <row r="2" spans="1:3">
      <c r="A2" t="s">
        <v>1552</v>
      </c>
      <c r="B2" t="s">
        <v>1553</v>
      </c>
      <c r="C2" s="130" t="s">
        <v>1554</v>
      </c>
    </row>
    <row r="3" spans="1:3">
      <c r="A3" t="s">
        <v>1552</v>
      </c>
      <c r="B3" t="s">
        <v>1553</v>
      </c>
      <c r="C3" s="130" t="s">
        <v>1555</v>
      </c>
    </row>
    <row r="4" spans="1:3">
      <c r="A4" t="s">
        <v>1552</v>
      </c>
      <c r="B4" t="s">
        <v>1553</v>
      </c>
      <c r="C4" s="130" t="s">
        <v>1556</v>
      </c>
    </row>
    <row r="5" spans="1:3">
      <c r="A5" t="s">
        <v>1552</v>
      </c>
      <c r="B5" t="s">
        <v>1553</v>
      </c>
      <c r="C5" s="130" t="s">
        <v>1557</v>
      </c>
    </row>
    <row r="6" spans="1:3">
      <c r="A6" t="s">
        <v>1552</v>
      </c>
      <c r="B6" t="s">
        <v>1553</v>
      </c>
      <c r="C6" s="130" t="s">
        <v>1558</v>
      </c>
    </row>
    <row r="7" spans="1:3">
      <c r="A7" t="s">
        <v>1552</v>
      </c>
      <c r="B7" t="s">
        <v>1559</v>
      </c>
      <c r="C7" s="130" t="s">
        <v>1560</v>
      </c>
    </row>
    <row r="8" spans="1:3">
      <c r="A8" t="s">
        <v>1552</v>
      </c>
      <c r="B8" t="s">
        <v>1561</v>
      </c>
      <c r="C8" s="130" t="s">
        <v>1562</v>
      </c>
    </row>
    <row r="9" spans="1:3">
      <c r="A9" t="s">
        <v>1552</v>
      </c>
      <c r="B9" t="s">
        <v>1563</v>
      </c>
      <c r="C9" s="130" t="s">
        <v>1564</v>
      </c>
    </row>
    <row r="10" spans="1:3">
      <c r="A10" t="s">
        <v>1552</v>
      </c>
      <c r="B10" t="s">
        <v>1565</v>
      </c>
      <c r="C10" s="130" t="s">
        <v>1566</v>
      </c>
    </row>
    <row r="11" spans="1:3">
      <c r="A11" t="s">
        <v>1552</v>
      </c>
      <c r="B11" t="s">
        <v>1559</v>
      </c>
      <c r="C11" s="130" t="s">
        <v>1567</v>
      </c>
    </row>
    <row r="12" spans="1:3">
      <c r="A12" t="s">
        <v>1552</v>
      </c>
      <c r="B12" t="s">
        <v>1568</v>
      </c>
      <c r="C12" s="130" t="s">
        <v>1569</v>
      </c>
    </row>
    <row r="13" spans="1:3">
      <c r="A13" t="s">
        <v>198</v>
      </c>
      <c r="B13" t="s">
        <v>1570</v>
      </c>
      <c r="C13" s="130" t="s">
        <v>1571</v>
      </c>
    </row>
    <row r="14" spans="1:3">
      <c r="A14" t="s">
        <v>212</v>
      </c>
      <c r="B14" t="s">
        <v>1570</v>
      </c>
      <c r="C14" s="130" t="s">
        <v>1572</v>
      </c>
    </row>
    <row r="15" spans="1:3">
      <c r="A15" t="s">
        <v>211</v>
      </c>
      <c r="B15" t="s">
        <v>1570</v>
      </c>
      <c r="C15" s="130" t="s">
        <v>1573</v>
      </c>
    </row>
    <row r="16" spans="1:3">
      <c r="A16" t="s">
        <v>212</v>
      </c>
      <c r="B16" t="s">
        <v>1570</v>
      </c>
      <c r="C16" s="130" t="s">
        <v>1574</v>
      </c>
    </row>
    <row r="17" spans="1:3">
      <c r="A17" t="s">
        <v>1575</v>
      </c>
      <c r="B17" t="s">
        <v>1570</v>
      </c>
      <c r="C17" s="130" t="s">
        <v>1576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17" t="s">
        <v>1577</v>
      </c>
    </row>
    <row r="3" spans="1:2">
      <c r="A3" t="s">
        <v>1578</v>
      </c>
      <c r="B3" t="s">
        <v>1579</v>
      </c>
    </row>
    <row r="4" spans="1:2">
      <c r="A4" t="s">
        <v>1580</v>
      </c>
      <c r="B4" t="s">
        <v>1581</v>
      </c>
    </row>
    <row r="5" spans="1:2">
      <c r="A5" t="s">
        <v>1582</v>
      </c>
      <c r="B5" t="s">
        <v>1583</v>
      </c>
    </row>
    <row r="6" spans="1:2">
      <c r="A6" t="s">
        <v>1584</v>
      </c>
      <c r="B6" t="s">
        <v>1585</v>
      </c>
    </row>
    <row r="7" spans="1:2">
      <c r="A7" t="s">
        <v>1586</v>
      </c>
      <c r="B7" t="s">
        <v>1587</v>
      </c>
    </row>
    <row r="8" spans="1:2">
      <c r="A8" t="s">
        <v>1588</v>
      </c>
      <c r="B8" t="s">
        <v>1589</v>
      </c>
    </row>
    <row r="10" spans="1:2" ht="15">
      <c r="A10" s="17" t="s">
        <v>1590</v>
      </c>
    </row>
    <row r="11" spans="1:2">
      <c r="A11" t="s">
        <v>1591</v>
      </c>
    </row>
    <row r="12" spans="1:2">
      <c r="A12" t="s">
        <v>1592</v>
      </c>
      <c r="B12" t="s">
        <v>1593</v>
      </c>
    </row>
    <row r="14" spans="1:2">
      <c r="A14" s="23"/>
    </row>
    <row r="15" spans="1:2" ht="15">
      <c r="A15" s="17" t="s">
        <v>1594</v>
      </c>
    </row>
    <row r="16" spans="1:2">
      <c r="A16" s="21" t="s">
        <v>1595</v>
      </c>
    </row>
    <row r="17" spans="1:2">
      <c r="A17" s="21" t="s">
        <v>1596</v>
      </c>
    </row>
    <row r="18" spans="1:2">
      <c r="A18" s="21" t="s">
        <v>1597</v>
      </c>
    </row>
    <row r="19" spans="1:2">
      <c r="A19" s="21" t="s">
        <v>1598</v>
      </c>
    </row>
    <row r="21" spans="1:2" ht="15">
      <c r="A21" s="22" t="s">
        <v>1599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7" t="s">
        <v>1600</v>
      </c>
      <c r="B34" s="17" t="s">
        <v>41</v>
      </c>
    </row>
    <row r="35" spans="1:2">
      <c r="A35" s="119" t="s">
        <v>1601</v>
      </c>
      <c r="B35" s="120">
        <v>520023185</v>
      </c>
    </row>
    <row r="36" spans="1:2">
      <c r="A36" s="121" t="s">
        <v>1602</v>
      </c>
      <c r="B36" s="120">
        <v>520024647</v>
      </c>
    </row>
    <row r="37" spans="1:2">
      <c r="A37" s="121" t="s">
        <v>1603</v>
      </c>
      <c r="B37" s="120">
        <v>520004896</v>
      </c>
    </row>
    <row r="38" spans="1:2">
      <c r="A38" s="121" t="s">
        <v>1604</v>
      </c>
      <c r="B38" s="120">
        <v>520042540</v>
      </c>
    </row>
    <row r="39" spans="1:2">
      <c r="A39" s="121" t="s">
        <v>1605</v>
      </c>
      <c r="B39" s="120">
        <v>520021916</v>
      </c>
    </row>
    <row r="40" spans="1:2">
      <c r="A40" s="121" t="s">
        <v>1606</v>
      </c>
      <c r="B40" s="122">
        <v>510015951</v>
      </c>
    </row>
    <row r="41" spans="1:2">
      <c r="A41" s="121" t="s">
        <v>1607</v>
      </c>
      <c r="B41" s="122">
        <v>510888985</v>
      </c>
    </row>
    <row r="42" spans="1:2">
      <c r="A42" s="121" t="s">
        <v>1608</v>
      </c>
      <c r="B42" s="122">
        <v>520042177</v>
      </c>
    </row>
    <row r="43" spans="1:2">
      <c r="A43" s="121" t="s">
        <v>1609</v>
      </c>
      <c r="B43" s="121">
        <v>520031030</v>
      </c>
    </row>
    <row r="44" spans="1:2">
      <c r="A44" s="121" t="s">
        <v>1610</v>
      </c>
      <c r="B44" s="121">
        <v>520030677</v>
      </c>
    </row>
    <row r="45" spans="1:2">
      <c r="A45" s="121" t="s">
        <v>1611</v>
      </c>
      <c r="B45" s="121">
        <v>513879189</v>
      </c>
    </row>
    <row r="46" spans="1:2">
      <c r="A46" s="121" t="s">
        <v>1612</v>
      </c>
      <c r="B46" s="122">
        <v>520027848</v>
      </c>
    </row>
    <row r="47" spans="1:2">
      <c r="A47" s="121" t="s">
        <v>1613</v>
      </c>
      <c r="B47" s="122">
        <v>570003152</v>
      </c>
    </row>
    <row r="48" spans="1:2">
      <c r="A48" s="121" t="s">
        <v>1614</v>
      </c>
      <c r="B48" s="121">
        <v>513910703</v>
      </c>
    </row>
    <row r="49" spans="1:2">
      <c r="A49" s="121" t="s">
        <v>1615</v>
      </c>
      <c r="B49" s="122">
        <v>512304882</v>
      </c>
    </row>
    <row r="50" spans="1:2">
      <c r="A50" s="121" t="s">
        <v>1616</v>
      </c>
      <c r="B50" s="122">
        <v>512310509</v>
      </c>
    </row>
    <row r="51" spans="1:2">
      <c r="A51" s="121" t="s">
        <v>1617</v>
      </c>
      <c r="B51" s="122">
        <v>512904608</v>
      </c>
    </row>
    <row r="52" spans="1:2">
      <c r="A52" s="121" t="s">
        <v>1618</v>
      </c>
      <c r="B52" s="122">
        <v>500500376</v>
      </c>
    </row>
    <row r="53" spans="1:2">
      <c r="A53" s="121" t="s">
        <v>1619</v>
      </c>
      <c r="B53" s="122">
        <v>520044025</v>
      </c>
    </row>
    <row r="54" spans="1:2">
      <c r="A54" s="121" t="s">
        <v>1620</v>
      </c>
      <c r="B54" s="122">
        <v>513136895</v>
      </c>
    </row>
    <row r="55" spans="1:2">
      <c r="A55" s="121" t="s">
        <v>1621</v>
      </c>
      <c r="B55" s="122">
        <v>520004078</v>
      </c>
    </row>
    <row r="56" spans="1:2">
      <c r="A56" s="121" t="s">
        <v>1622</v>
      </c>
      <c r="B56" s="122">
        <v>515761625</v>
      </c>
    </row>
    <row r="57" spans="1:2">
      <c r="A57" s="121" t="s">
        <v>1623</v>
      </c>
      <c r="B57" s="122">
        <v>515764868</v>
      </c>
    </row>
    <row r="58" spans="1:2">
      <c r="A58" s="121" t="s">
        <v>1624</v>
      </c>
      <c r="B58" s="123">
        <v>515859379</v>
      </c>
    </row>
    <row r="59" spans="1:2">
      <c r="A59" s="121" t="s">
        <v>1625</v>
      </c>
      <c r="B59" s="122">
        <v>516687407</v>
      </c>
    </row>
    <row r="60" spans="1:2">
      <c r="A60" s="121" t="s">
        <v>1626</v>
      </c>
      <c r="B60" s="122">
        <v>516885639</v>
      </c>
    </row>
    <row r="61" spans="1:2">
      <c r="A61" s="121" t="s">
        <v>1627</v>
      </c>
      <c r="B61" s="121">
        <v>570009449</v>
      </c>
    </row>
    <row r="62" spans="1:2">
      <c r="A62" s="121" t="s">
        <v>1628</v>
      </c>
      <c r="B62" s="122">
        <v>520027954</v>
      </c>
    </row>
    <row r="63" spans="1:2">
      <c r="A63" s="121" t="s">
        <v>1629</v>
      </c>
      <c r="B63" s="122">
        <v>512362914</v>
      </c>
    </row>
    <row r="64" spans="1:2">
      <c r="A64" s="121" t="s">
        <v>1630</v>
      </c>
      <c r="B64" s="122">
        <v>511880460</v>
      </c>
    </row>
    <row r="65" spans="1:2">
      <c r="A65" s="121" t="s">
        <v>1631</v>
      </c>
      <c r="B65" s="121">
        <v>511033060</v>
      </c>
    </row>
    <row r="66" spans="1:2">
      <c r="A66" s="121" t="s">
        <v>1632</v>
      </c>
      <c r="B66" s="121">
        <v>570005850</v>
      </c>
    </row>
    <row r="67" spans="1:2">
      <c r="A67" s="121" t="s">
        <v>1633</v>
      </c>
      <c r="B67" s="122">
        <v>510694821</v>
      </c>
    </row>
    <row r="68" spans="1:2">
      <c r="A68" s="121" t="s">
        <v>1634</v>
      </c>
      <c r="B68" s="121">
        <v>520027624</v>
      </c>
    </row>
    <row r="69" spans="1:2">
      <c r="A69" s="121" t="s">
        <v>1635</v>
      </c>
      <c r="B69" s="122">
        <v>520027715</v>
      </c>
    </row>
    <row r="70" spans="1:2">
      <c r="A70" s="121" t="s">
        <v>1636</v>
      </c>
      <c r="B70" s="122">
        <v>520028861</v>
      </c>
    </row>
    <row r="71" spans="1:2">
      <c r="A71" s="121" t="s">
        <v>1637</v>
      </c>
      <c r="B71" s="122">
        <v>520029620</v>
      </c>
    </row>
    <row r="72" spans="1:2">
      <c r="A72" s="121" t="s">
        <v>1638</v>
      </c>
      <c r="B72" s="122">
        <v>520030743</v>
      </c>
    </row>
    <row r="73" spans="1:2">
      <c r="A73" s="121" t="s">
        <v>1639</v>
      </c>
      <c r="B73" s="122">
        <v>520030198</v>
      </c>
    </row>
    <row r="74" spans="1:2">
      <c r="A74" s="121" t="s">
        <v>1640</v>
      </c>
      <c r="B74" s="122">
        <v>520042631</v>
      </c>
    </row>
    <row r="75" spans="1:2">
      <c r="A75" s="121" t="s">
        <v>1641</v>
      </c>
      <c r="B75" s="122">
        <v>520030941</v>
      </c>
    </row>
    <row r="76" spans="1:2">
      <c r="A76" s="121" t="s">
        <v>1642</v>
      </c>
      <c r="B76" s="122">
        <v>520032269</v>
      </c>
    </row>
    <row r="77" spans="1:2">
      <c r="A77" s="121" t="s">
        <v>1643</v>
      </c>
      <c r="B77" s="121">
        <v>510806870</v>
      </c>
    </row>
    <row r="78" spans="1:2">
      <c r="A78" s="121" t="s">
        <v>1644</v>
      </c>
      <c r="B78" s="121">
        <v>520031824</v>
      </c>
    </row>
    <row r="79" spans="1:2">
      <c r="A79" s="121" t="s">
        <v>1645</v>
      </c>
      <c r="B79" s="122">
        <v>510927536</v>
      </c>
    </row>
    <row r="80" spans="1:2">
      <c r="A80" s="121" t="s">
        <v>1646</v>
      </c>
      <c r="B80" s="122">
        <v>510930654</v>
      </c>
    </row>
    <row r="81" spans="1:2">
      <c r="A81" s="121" t="s">
        <v>1647</v>
      </c>
      <c r="B81" s="121">
        <v>510930670</v>
      </c>
    </row>
    <row r="82" spans="1:2">
      <c r="A82" s="121" t="s">
        <v>1648</v>
      </c>
      <c r="B82" s="122">
        <v>520034968</v>
      </c>
    </row>
    <row r="83" spans="1:2">
      <c r="A83" s="121" t="s">
        <v>1649</v>
      </c>
      <c r="B83" s="122">
        <v>520024985</v>
      </c>
    </row>
    <row r="84" spans="1:2">
      <c r="A84" s="121" t="s">
        <v>1650</v>
      </c>
      <c r="B84" s="121">
        <v>520030990</v>
      </c>
    </row>
    <row r="85" spans="1:2">
      <c r="A85" s="121" t="s">
        <v>1651</v>
      </c>
      <c r="B85" s="122">
        <v>520042615</v>
      </c>
    </row>
    <row r="86" spans="1:2">
      <c r="A86" s="121" t="s">
        <v>1652</v>
      </c>
      <c r="B86" s="122">
        <v>520042607</v>
      </c>
    </row>
    <row r="87" spans="1:2">
      <c r="A87" s="121" t="s">
        <v>1653</v>
      </c>
      <c r="B87" s="122">
        <v>520019688</v>
      </c>
    </row>
    <row r="88" spans="1:2">
      <c r="A88" s="121" t="s">
        <v>1654</v>
      </c>
      <c r="B88" s="122">
        <v>570014928</v>
      </c>
    </row>
    <row r="89" spans="1:2">
      <c r="A89" s="121" t="s">
        <v>1655</v>
      </c>
      <c r="B89" s="122">
        <v>510960586</v>
      </c>
    </row>
    <row r="90" spans="1:2">
      <c r="A90" s="121" t="s">
        <v>1656</v>
      </c>
      <c r="B90" s="121">
        <v>520042581</v>
      </c>
    </row>
    <row r="91" spans="1:2">
      <c r="A91" s="121" t="s">
        <v>1657</v>
      </c>
      <c r="B91" s="122">
        <v>570005959</v>
      </c>
    </row>
    <row r="92" spans="1:2">
      <c r="A92" s="121" t="s">
        <v>1658</v>
      </c>
      <c r="B92" s="122">
        <v>570002618</v>
      </c>
    </row>
    <row r="93" spans="1:2">
      <c r="A93" s="121" t="s">
        <v>1659</v>
      </c>
      <c r="B93" s="122">
        <v>511789190</v>
      </c>
    </row>
    <row r="94" spans="1:2">
      <c r="A94" s="121" t="s">
        <v>1660</v>
      </c>
      <c r="B94" s="122">
        <v>520022518</v>
      </c>
    </row>
    <row r="95" spans="1:2">
      <c r="A95" s="121" t="s">
        <v>1661</v>
      </c>
      <c r="B95" s="122">
        <v>520031659</v>
      </c>
    </row>
    <row r="96" spans="1:2">
      <c r="A96" s="121" t="s">
        <v>1662</v>
      </c>
      <c r="B96" s="122">
        <v>570007476</v>
      </c>
    </row>
    <row r="97" spans="1:2">
      <c r="A97" s="121" t="s">
        <v>1663</v>
      </c>
      <c r="B97" s="122">
        <v>570009852</v>
      </c>
    </row>
    <row r="98" spans="1:2">
      <c r="A98" s="121" t="s">
        <v>1664</v>
      </c>
      <c r="B98" s="122">
        <v>510800402</v>
      </c>
    </row>
    <row r="99" spans="1:2">
      <c r="A99" s="121" t="s">
        <v>1665</v>
      </c>
      <c r="B99" s="122">
        <v>510773922</v>
      </c>
    </row>
    <row r="100" spans="1:2">
      <c r="A100" s="121" t="s">
        <v>1666</v>
      </c>
      <c r="B100" s="122">
        <v>512008335</v>
      </c>
    </row>
    <row r="101" spans="1:2">
      <c r="A101" s="121" t="s">
        <v>1667</v>
      </c>
      <c r="B101" s="122">
        <v>510142789</v>
      </c>
    </row>
    <row r="102" spans="1:2">
      <c r="A102" s="121" t="s">
        <v>1668</v>
      </c>
      <c r="B102" s="122">
        <v>520028556</v>
      </c>
    </row>
    <row r="103" spans="1:2">
      <c r="A103" s="121" t="s">
        <v>1669</v>
      </c>
      <c r="B103" s="122">
        <v>520030693</v>
      </c>
    </row>
    <row r="104" spans="1:2">
      <c r="A104" s="121" t="s">
        <v>1670</v>
      </c>
      <c r="B104" s="122">
        <v>520042573</v>
      </c>
    </row>
    <row r="105" spans="1:2">
      <c r="A105" s="121" t="s">
        <v>1671</v>
      </c>
      <c r="B105" s="122">
        <v>511423048</v>
      </c>
    </row>
    <row r="106" spans="1:2">
      <c r="A106" s="121" t="s">
        <v>1672</v>
      </c>
      <c r="B106" s="122">
        <v>570011767</v>
      </c>
    </row>
    <row r="107" spans="1:2">
      <c r="A107" s="121" t="s">
        <v>1673</v>
      </c>
      <c r="B107" s="122">
        <v>512065202</v>
      </c>
    </row>
    <row r="108" spans="1:2">
      <c r="A108" s="121" t="s">
        <v>1674</v>
      </c>
      <c r="B108" s="122">
        <v>512711409</v>
      </c>
    </row>
    <row r="109" spans="1:2">
      <c r="A109" s="121" t="s">
        <v>1675</v>
      </c>
      <c r="B109" s="122">
        <v>520005497</v>
      </c>
    </row>
    <row r="110" spans="1:2">
      <c r="A110" s="121" t="s">
        <v>1676</v>
      </c>
      <c r="B110" s="122">
        <v>570024109</v>
      </c>
    </row>
    <row r="111" spans="1:2">
      <c r="A111" s="121" t="s">
        <v>1677</v>
      </c>
      <c r="B111" s="122">
        <v>520020447</v>
      </c>
    </row>
    <row r="112" spans="1:2">
      <c r="A112" s="121" t="s">
        <v>1678</v>
      </c>
      <c r="B112" s="122">
        <v>520023094</v>
      </c>
    </row>
    <row r="113" spans="1:2">
      <c r="A113" s="121" t="s">
        <v>1679</v>
      </c>
      <c r="B113" s="122">
        <v>520028812</v>
      </c>
    </row>
    <row r="114" spans="1:2">
      <c r="A114" s="121" t="s">
        <v>1680</v>
      </c>
      <c r="B114" s="122">
        <v>520022963</v>
      </c>
    </row>
    <row r="115" spans="1:2">
      <c r="A115" s="121" t="s">
        <v>1681</v>
      </c>
      <c r="B115" s="122">
        <v>520027251</v>
      </c>
    </row>
    <row r="116" spans="1:2">
      <c r="A116" s="121" t="s">
        <v>1682</v>
      </c>
      <c r="B116" s="122">
        <v>520028390</v>
      </c>
    </row>
    <row r="117" spans="1:2">
      <c r="A117" s="121" t="s">
        <v>1683</v>
      </c>
      <c r="B117" s="122">
        <v>513026484</v>
      </c>
    </row>
    <row r="118" spans="1:2">
      <c r="A118" s="121" t="s">
        <v>1684</v>
      </c>
      <c r="B118" s="122">
        <v>513173393</v>
      </c>
    </row>
    <row r="119" spans="1:2">
      <c r="A119" s="121" t="s">
        <v>1685</v>
      </c>
      <c r="B119" s="122">
        <v>513452003</v>
      </c>
    </row>
    <row r="120" spans="1:2">
      <c r="A120" s="121" t="s">
        <v>1686</v>
      </c>
      <c r="B120" s="122">
        <v>513611509</v>
      </c>
    </row>
    <row r="121" spans="1:2">
      <c r="A121" s="121" t="s">
        <v>1687</v>
      </c>
      <c r="B121" s="122">
        <v>513621110</v>
      </c>
    </row>
    <row r="122" spans="1:2">
      <c r="A122" s="121" t="s">
        <v>1688</v>
      </c>
      <c r="B122" s="121">
        <v>512244146</v>
      </c>
    </row>
    <row r="123" spans="1:2">
      <c r="A123" s="121" t="s">
        <v>1689</v>
      </c>
      <c r="B123" s="122">
        <v>512237744</v>
      </c>
    </row>
    <row r="124" spans="1:2">
      <c r="A124" s="121" t="s">
        <v>1690</v>
      </c>
      <c r="B124" s="122">
        <v>512267592</v>
      </c>
    </row>
    <row r="125" spans="1:2">
      <c r="A125" s="121" t="s">
        <v>1691</v>
      </c>
      <c r="B125" s="122">
        <v>514767490</v>
      </c>
    </row>
    <row r="126" spans="1:2">
      <c r="A126" s="121" t="s">
        <v>1692</v>
      </c>
      <c r="B126" s="122">
        <v>514956465</v>
      </c>
    </row>
    <row r="127" spans="1:2">
      <c r="A127" s="121" t="s">
        <v>1693</v>
      </c>
      <c r="B127" s="122">
        <v>512245812</v>
      </c>
    </row>
    <row r="128" spans="1:2">
      <c r="A128" s="121" t="s">
        <v>1694</v>
      </c>
      <c r="B128" s="122">
        <v>515447035</v>
      </c>
    </row>
    <row r="129" spans="1:2">
      <c r="A129" s="121" t="s">
        <v>1695</v>
      </c>
      <c r="B129" s="122">
        <v>516463635</v>
      </c>
    </row>
    <row r="130" spans="1:2">
      <c r="A130" s="121" t="s">
        <v>1696</v>
      </c>
      <c r="B130" s="122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7"/>
  <sheetViews>
    <sheetView rightToLeft="1" topLeftCell="N13" workbookViewId="0"/>
  </sheetViews>
  <sheetFormatPr defaultColWidth="0" defaultRowHeight="14.25"/>
  <cols>
    <col min="1" max="26" width="11.625" customWidth="1"/>
    <col min="27" max="30" width="11.625" hidden="1" customWidth="1"/>
    <col min="31" max="31" width="9" hidden="1" customWidth="1"/>
    <col min="32" max="16384" width="9" hidden="1"/>
  </cols>
  <sheetData>
    <row r="1" spans="1:26" s="4" customFormat="1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53</v>
      </c>
      <c r="G1" s="14" t="s">
        <v>22</v>
      </c>
      <c r="H1" s="14" t="s">
        <v>23</v>
      </c>
      <c r="I1" s="14" t="s">
        <v>25</v>
      </c>
      <c r="J1" s="14" t="s">
        <v>91</v>
      </c>
      <c r="K1" s="14" t="s">
        <v>92</v>
      </c>
      <c r="L1" s="14" t="s">
        <v>30</v>
      </c>
      <c r="M1" s="14" t="s">
        <v>88</v>
      </c>
      <c r="N1" s="14" t="s">
        <v>110</v>
      </c>
      <c r="O1" s="134" t="s">
        <v>89</v>
      </c>
      <c r="P1" s="134" t="s">
        <v>90</v>
      </c>
      <c r="Q1" s="14" t="s">
        <v>1542</v>
      </c>
      <c r="R1" s="14" t="s">
        <v>33</v>
      </c>
      <c r="S1" s="132" t="s">
        <v>34</v>
      </c>
      <c r="T1" s="136" t="s">
        <v>35</v>
      </c>
      <c r="U1" s="14" t="s">
        <v>36</v>
      </c>
      <c r="V1" s="14" t="s">
        <v>111</v>
      </c>
      <c r="W1" s="14" t="s">
        <v>112</v>
      </c>
      <c r="X1" s="134" t="s">
        <v>1543</v>
      </c>
      <c r="Y1" s="134" t="s">
        <v>37</v>
      </c>
      <c r="Z1" s="134" t="s">
        <v>38</v>
      </c>
    </row>
    <row r="2" spans="1:26">
      <c r="A2">
        <v>14947</v>
      </c>
      <c r="B2">
        <v>14948</v>
      </c>
      <c r="C2" t="s">
        <v>1697</v>
      </c>
      <c r="D2" t="s">
        <v>1698</v>
      </c>
      <c r="E2" t="s">
        <v>1699</v>
      </c>
      <c r="F2" t="s">
        <v>1403</v>
      </c>
      <c r="G2" t="s">
        <v>45</v>
      </c>
      <c r="H2" t="s">
        <v>45</v>
      </c>
      <c r="I2" t="s">
        <v>47</v>
      </c>
      <c r="J2" t="s">
        <v>1700</v>
      </c>
      <c r="K2" t="s">
        <v>180</v>
      </c>
      <c r="L2" t="s">
        <v>52</v>
      </c>
      <c r="M2" t="s">
        <v>1701</v>
      </c>
      <c r="N2" t="s">
        <v>1702</v>
      </c>
      <c r="O2" s="135">
        <v>0.02</v>
      </c>
      <c r="P2" s="135">
        <v>2.0559999999999998E-2</v>
      </c>
      <c r="R2" s="131">
        <v>110367</v>
      </c>
      <c r="S2" s="133">
        <v>1</v>
      </c>
      <c r="T2" s="137">
        <v>103.04</v>
      </c>
      <c r="U2" s="131">
        <v>113.72199999999999</v>
      </c>
      <c r="W2" t="s">
        <v>143</v>
      </c>
      <c r="X2" s="135">
        <v>6.9999999999999999E-6</v>
      </c>
      <c r="Y2" s="135">
        <v>0.37206442625114999</v>
      </c>
      <c r="Z2" s="135">
        <v>9.4422644276916795E-2</v>
      </c>
    </row>
    <row r="3" spans="1:26">
      <c r="A3">
        <v>14947</v>
      </c>
      <c r="B3">
        <v>14948</v>
      </c>
      <c r="C3" t="s">
        <v>1697</v>
      </c>
      <c r="D3" t="s">
        <v>1703</v>
      </c>
      <c r="E3" t="s">
        <v>1704</v>
      </c>
      <c r="F3" t="s">
        <v>1406</v>
      </c>
      <c r="G3" t="s">
        <v>45</v>
      </c>
      <c r="H3" t="s">
        <v>45</v>
      </c>
      <c r="I3" t="s">
        <v>47</v>
      </c>
      <c r="J3" t="s">
        <v>1700</v>
      </c>
      <c r="K3" t="s">
        <v>180</v>
      </c>
      <c r="L3" t="s">
        <v>52</v>
      </c>
      <c r="M3" t="s">
        <v>1705</v>
      </c>
      <c r="N3" t="s">
        <v>1706</v>
      </c>
      <c r="O3" s="135">
        <v>0.04</v>
      </c>
      <c r="P3" s="135">
        <v>4.07E-2</v>
      </c>
      <c r="R3" s="131">
        <v>17358</v>
      </c>
      <c r="S3" s="133">
        <v>1</v>
      </c>
      <c r="T3" s="137">
        <v>99.51</v>
      </c>
      <c r="U3" s="131">
        <v>17.273</v>
      </c>
      <c r="W3" t="s">
        <v>143</v>
      </c>
      <c r="X3" s="135">
        <v>0</v>
      </c>
      <c r="Y3" s="135">
        <v>5.6511842982775701E-2</v>
      </c>
      <c r="Z3" s="135">
        <v>1.4341595892840699E-2</v>
      </c>
    </row>
    <row r="4" spans="1:26">
      <c r="A4">
        <v>14947</v>
      </c>
      <c r="B4">
        <v>14948</v>
      </c>
      <c r="C4" t="s">
        <v>1697</v>
      </c>
      <c r="D4" t="s">
        <v>1707</v>
      </c>
      <c r="E4" t="s">
        <v>1708</v>
      </c>
      <c r="F4" t="s">
        <v>1403</v>
      </c>
      <c r="G4" t="s">
        <v>45</v>
      </c>
      <c r="H4" t="s">
        <v>45</v>
      </c>
      <c r="I4" t="s">
        <v>47</v>
      </c>
      <c r="J4" t="s">
        <v>1700</v>
      </c>
      <c r="K4" t="s">
        <v>180</v>
      </c>
      <c r="L4" t="s">
        <v>52</v>
      </c>
      <c r="M4" t="s">
        <v>1709</v>
      </c>
      <c r="N4" t="s">
        <v>1710</v>
      </c>
      <c r="O4" s="135">
        <v>1.0999999999999999E-2</v>
      </c>
      <c r="P4" s="135">
        <v>1.7829999999999999E-2</v>
      </c>
      <c r="R4" s="131">
        <v>58779</v>
      </c>
      <c r="S4" s="133">
        <v>1</v>
      </c>
      <c r="T4" s="137">
        <v>105.35</v>
      </c>
      <c r="U4" s="131">
        <v>61.923999999999999</v>
      </c>
      <c r="W4" t="s">
        <v>143</v>
      </c>
      <c r="X4" s="135">
        <v>1.9999999999999999E-6</v>
      </c>
      <c r="Y4" s="135">
        <v>0.20259549956349701</v>
      </c>
      <c r="Z4" s="135">
        <v>5.1414758944128398E-2</v>
      </c>
    </row>
    <row r="5" spans="1:26">
      <c r="A5">
        <v>14947</v>
      </c>
      <c r="B5">
        <v>14948</v>
      </c>
      <c r="C5" t="s">
        <v>1697</v>
      </c>
      <c r="D5" t="s">
        <v>1711</v>
      </c>
      <c r="E5" t="s">
        <v>1712</v>
      </c>
      <c r="F5" t="s">
        <v>1406</v>
      </c>
      <c r="G5" t="s">
        <v>45</v>
      </c>
      <c r="H5" t="s">
        <v>45</v>
      </c>
      <c r="I5" t="s">
        <v>47</v>
      </c>
      <c r="J5" t="s">
        <v>1700</v>
      </c>
      <c r="K5" t="s">
        <v>180</v>
      </c>
      <c r="L5" t="s">
        <v>52</v>
      </c>
      <c r="M5" t="s">
        <v>1713</v>
      </c>
      <c r="N5" t="s">
        <v>1714</v>
      </c>
      <c r="O5" s="135">
        <v>0.01</v>
      </c>
      <c r="P5" s="135">
        <v>3.9210000000000002E-2</v>
      </c>
      <c r="R5" s="131">
        <v>82632</v>
      </c>
      <c r="S5" s="133">
        <v>1</v>
      </c>
      <c r="T5" s="137">
        <v>89.4</v>
      </c>
      <c r="U5" s="131">
        <v>73.873000000000005</v>
      </c>
      <c r="W5" t="s">
        <v>143</v>
      </c>
      <c r="X5" s="135">
        <v>1.9999999999999999E-6</v>
      </c>
      <c r="Y5" s="135">
        <v>0.24169009021966201</v>
      </c>
      <c r="Z5" s="135">
        <v>6.1336198260089903E-2</v>
      </c>
    </row>
    <row r="6" spans="1:26">
      <c r="A6">
        <v>14947</v>
      </c>
      <c r="B6">
        <v>14948</v>
      </c>
      <c r="C6" t="s">
        <v>1697</v>
      </c>
      <c r="D6" t="s">
        <v>1715</v>
      </c>
      <c r="E6" t="s">
        <v>1716</v>
      </c>
      <c r="F6" t="s">
        <v>1410</v>
      </c>
      <c r="G6" t="s">
        <v>45</v>
      </c>
      <c r="H6" t="s">
        <v>45</v>
      </c>
      <c r="I6" t="s">
        <v>47</v>
      </c>
      <c r="J6" t="s">
        <v>1700</v>
      </c>
      <c r="K6" t="s">
        <v>180</v>
      </c>
      <c r="L6" t="s">
        <v>52</v>
      </c>
      <c r="M6" t="s">
        <v>1717</v>
      </c>
      <c r="N6" t="s">
        <v>1718</v>
      </c>
      <c r="O6" s="135">
        <v>0</v>
      </c>
      <c r="P6" s="135">
        <v>3.8690000000000002E-2</v>
      </c>
      <c r="R6" s="131">
        <v>40000</v>
      </c>
      <c r="S6" s="133">
        <v>1</v>
      </c>
      <c r="T6" s="137">
        <v>97.15</v>
      </c>
      <c r="U6" s="131">
        <v>38.86</v>
      </c>
      <c r="W6" t="s">
        <v>143</v>
      </c>
      <c r="X6" s="135">
        <v>1.9999999999999999E-6</v>
      </c>
      <c r="Y6" s="135">
        <v>0.12713814098291601</v>
      </c>
      <c r="Z6" s="135">
        <v>3.2265163270285301E-2</v>
      </c>
    </row>
    <row r="7" spans="1:26">
      <c r="A7">
        <v>419</v>
      </c>
      <c r="B7">
        <v>419</v>
      </c>
      <c r="C7" t="s">
        <v>1697</v>
      </c>
      <c r="D7" t="s">
        <v>1719</v>
      </c>
      <c r="E7" t="s">
        <v>1720</v>
      </c>
      <c r="F7" t="s">
        <v>1403</v>
      </c>
      <c r="G7" t="s">
        <v>45</v>
      </c>
      <c r="H7" t="s">
        <v>45</v>
      </c>
      <c r="I7" t="s">
        <v>47</v>
      </c>
      <c r="J7" t="s">
        <v>1700</v>
      </c>
      <c r="K7" t="s">
        <v>180</v>
      </c>
      <c r="L7" t="s">
        <v>52</v>
      </c>
      <c r="M7" t="s">
        <v>1721</v>
      </c>
      <c r="N7" t="s">
        <v>1722</v>
      </c>
      <c r="O7" s="135">
        <v>7.4999999999999997E-3</v>
      </c>
      <c r="P7" s="135">
        <v>1.069E-2</v>
      </c>
      <c r="R7" s="131">
        <v>9720572</v>
      </c>
      <c r="S7" s="133">
        <v>1</v>
      </c>
      <c r="T7" s="137">
        <v>119.45</v>
      </c>
      <c r="U7" s="131">
        <v>11611.223</v>
      </c>
      <c r="W7" t="s">
        <v>143</v>
      </c>
      <c r="X7" s="135">
        <v>3.9899999999999999E-4</v>
      </c>
      <c r="Y7" s="135">
        <v>6.2549150000109299E-2</v>
      </c>
      <c r="Z7" s="135">
        <v>9.9098264366353599E-3</v>
      </c>
    </row>
    <row r="8" spans="1:26">
      <c r="A8">
        <v>419</v>
      </c>
      <c r="B8">
        <v>419</v>
      </c>
      <c r="C8" t="s">
        <v>1697</v>
      </c>
      <c r="D8" t="s">
        <v>1723</v>
      </c>
      <c r="E8" t="s">
        <v>1724</v>
      </c>
      <c r="F8" t="s">
        <v>1403</v>
      </c>
      <c r="G8" t="s">
        <v>45</v>
      </c>
      <c r="H8" t="s">
        <v>45</v>
      </c>
      <c r="I8" t="s">
        <v>47</v>
      </c>
      <c r="J8" t="s">
        <v>1700</v>
      </c>
      <c r="K8" t="s">
        <v>180</v>
      </c>
      <c r="L8" t="s">
        <v>52</v>
      </c>
      <c r="M8" t="s">
        <v>1725</v>
      </c>
      <c r="N8" t="s">
        <v>1726</v>
      </c>
      <c r="O8" s="135">
        <v>0.01</v>
      </c>
      <c r="P8" s="135">
        <v>2.23E-2</v>
      </c>
      <c r="R8" s="131">
        <v>3863345</v>
      </c>
      <c r="S8" s="133">
        <v>1</v>
      </c>
      <c r="T8" s="137">
        <v>97.28</v>
      </c>
      <c r="U8" s="131">
        <v>3758.2620000000002</v>
      </c>
      <c r="W8" t="s">
        <v>143</v>
      </c>
      <c r="X8" s="135">
        <v>1.7000000000000001E-4</v>
      </c>
      <c r="Y8" s="135">
        <v>2.0245592513046799E-2</v>
      </c>
      <c r="Z8" s="135">
        <v>3.20756249942305E-3</v>
      </c>
    </row>
    <row r="9" spans="1:26">
      <c r="A9">
        <v>419</v>
      </c>
      <c r="B9">
        <v>419</v>
      </c>
      <c r="C9" t="s">
        <v>1697</v>
      </c>
      <c r="D9" t="s">
        <v>1727</v>
      </c>
      <c r="E9" t="s">
        <v>1728</v>
      </c>
      <c r="F9" t="s">
        <v>1403</v>
      </c>
      <c r="G9" t="s">
        <v>45</v>
      </c>
      <c r="H9" t="s">
        <v>45</v>
      </c>
      <c r="I9" t="s">
        <v>47</v>
      </c>
      <c r="J9" t="s">
        <v>1700</v>
      </c>
      <c r="K9" t="s">
        <v>180</v>
      </c>
      <c r="L9" t="s">
        <v>52</v>
      </c>
      <c r="M9" t="s">
        <v>1729</v>
      </c>
      <c r="N9" t="s">
        <v>1730</v>
      </c>
      <c r="O9" s="135">
        <v>1E-3</v>
      </c>
      <c r="P9" s="135">
        <v>1.9359999999999999E-2</v>
      </c>
      <c r="R9" s="131">
        <v>12972682</v>
      </c>
      <c r="S9" s="133">
        <v>1</v>
      </c>
      <c r="T9" s="137">
        <v>106.48</v>
      </c>
      <c r="U9" s="131">
        <v>13813.312</v>
      </c>
      <c r="W9" t="s">
        <v>143</v>
      </c>
      <c r="X9" s="135">
        <v>3.79E-4</v>
      </c>
      <c r="Y9" s="135">
        <v>7.4411704303292803E-2</v>
      </c>
      <c r="Z9" s="135">
        <v>1.1789242131964601E-2</v>
      </c>
    </row>
    <row r="10" spans="1:26">
      <c r="A10">
        <v>419</v>
      </c>
      <c r="B10">
        <v>419</v>
      </c>
      <c r="C10" t="s">
        <v>1697</v>
      </c>
      <c r="D10" t="s">
        <v>1731</v>
      </c>
      <c r="E10" t="s">
        <v>1732</v>
      </c>
      <c r="F10" t="s">
        <v>1403</v>
      </c>
      <c r="G10" t="s">
        <v>45</v>
      </c>
      <c r="H10" t="s">
        <v>45</v>
      </c>
      <c r="I10" t="s">
        <v>47</v>
      </c>
      <c r="J10" t="s">
        <v>1700</v>
      </c>
      <c r="K10" t="s">
        <v>180</v>
      </c>
      <c r="L10" t="s">
        <v>52</v>
      </c>
      <c r="M10" t="s">
        <v>1733</v>
      </c>
      <c r="N10" t="s">
        <v>1734</v>
      </c>
      <c r="O10" s="135">
        <v>5.0000000000000001E-3</v>
      </c>
      <c r="P10" s="135">
        <v>2.333E-2</v>
      </c>
      <c r="R10" s="131">
        <v>943121</v>
      </c>
      <c r="S10" s="133">
        <v>1</v>
      </c>
      <c r="T10" s="137">
        <v>76.66</v>
      </c>
      <c r="U10" s="131">
        <v>722.99699999999996</v>
      </c>
      <c r="W10" t="s">
        <v>143</v>
      </c>
      <c r="X10" s="135">
        <v>2.9E-5</v>
      </c>
      <c r="Y10" s="135">
        <v>3.8947507255839898E-3</v>
      </c>
      <c r="Z10" s="135">
        <v>6.17055606741731E-4</v>
      </c>
    </row>
    <row r="11" spans="1:26">
      <c r="A11">
        <v>419</v>
      </c>
      <c r="B11">
        <v>419</v>
      </c>
      <c r="C11" t="s">
        <v>1697</v>
      </c>
      <c r="D11" t="s">
        <v>1735</v>
      </c>
      <c r="E11" t="s">
        <v>1736</v>
      </c>
      <c r="F11" t="s">
        <v>1406</v>
      </c>
      <c r="G11" t="s">
        <v>45</v>
      </c>
      <c r="H11" t="s">
        <v>45</v>
      </c>
      <c r="I11" t="s">
        <v>47</v>
      </c>
      <c r="J11" t="s">
        <v>1700</v>
      </c>
      <c r="K11" t="s">
        <v>180</v>
      </c>
      <c r="L11" t="s">
        <v>52</v>
      </c>
      <c r="M11" t="s">
        <v>1737</v>
      </c>
      <c r="N11" t="s">
        <v>1738</v>
      </c>
      <c r="O11" s="135">
        <v>3.7499999999999999E-2</v>
      </c>
      <c r="P11" s="135">
        <v>3.9359999999999999E-2</v>
      </c>
      <c r="R11" s="131">
        <v>11734036</v>
      </c>
      <c r="S11" s="133">
        <v>1</v>
      </c>
      <c r="T11" s="137">
        <v>99.85</v>
      </c>
      <c r="U11" s="131">
        <v>11716.434999999999</v>
      </c>
      <c r="W11" t="s">
        <v>143</v>
      </c>
      <c r="X11" s="135">
        <v>3.3500000000000001E-4</v>
      </c>
      <c r="Y11" s="135">
        <v>6.3115920766695505E-2</v>
      </c>
      <c r="Z11" s="135">
        <v>9.9996214206793995E-3</v>
      </c>
    </row>
    <row r="12" spans="1:26">
      <c r="A12">
        <v>419</v>
      </c>
      <c r="B12">
        <v>419</v>
      </c>
      <c r="C12" t="s">
        <v>1697</v>
      </c>
      <c r="D12" t="s">
        <v>1739</v>
      </c>
      <c r="E12" t="s">
        <v>1740</v>
      </c>
      <c r="F12" t="s">
        <v>1406</v>
      </c>
      <c r="G12" t="s">
        <v>45</v>
      </c>
      <c r="H12" t="s">
        <v>45</v>
      </c>
      <c r="I12" t="s">
        <v>47</v>
      </c>
      <c r="J12" t="s">
        <v>1700</v>
      </c>
      <c r="K12" t="s">
        <v>180</v>
      </c>
      <c r="L12" t="s">
        <v>52</v>
      </c>
      <c r="M12" t="s">
        <v>1741</v>
      </c>
      <c r="N12" t="s">
        <v>1742</v>
      </c>
      <c r="O12" s="135">
        <v>0.02</v>
      </c>
      <c r="P12" s="135">
        <v>3.7850000000000002E-2</v>
      </c>
      <c r="R12" s="131">
        <v>2372518</v>
      </c>
      <c r="S12" s="133">
        <v>1</v>
      </c>
      <c r="T12" s="137">
        <v>98.31</v>
      </c>
      <c r="U12" s="131">
        <v>2332.422</v>
      </c>
      <c r="W12" t="s">
        <v>143</v>
      </c>
      <c r="X12" s="135">
        <v>8.3999999999999995E-5</v>
      </c>
      <c r="Y12" s="135">
        <v>1.25646573349373E-2</v>
      </c>
      <c r="Z12" s="135">
        <v>1.9906517262793899E-3</v>
      </c>
    </row>
    <row r="13" spans="1:26">
      <c r="A13">
        <v>419</v>
      </c>
      <c r="B13">
        <v>419</v>
      </c>
      <c r="C13" t="s">
        <v>1697</v>
      </c>
      <c r="D13" t="s">
        <v>1703</v>
      </c>
      <c r="E13" t="s">
        <v>1704</v>
      </c>
      <c r="F13" t="s">
        <v>1406</v>
      </c>
      <c r="G13" t="s">
        <v>45</v>
      </c>
      <c r="H13" t="s">
        <v>45</v>
      </c>
      <c r="I13" t="s">
        <v>47</v>
      </c>
      <c r="J13" t="s">
        <v>1700</v>
      </c>
      <c r="K13" t="s">
        <v>180</v>
      </c>
      <c r="L13" t="s">
        <v>52</v>
      </c>
      <c r="M13" t="s">
        <v>1705</v>
      </c>
      <c r="N13" t="s">
        <v>1706</v>
      </c>
      <c r="O13" s="135">
        <v>0.04</v>
      </c>
      <c r="P13" s="135">
        <v>4.07E-2</v>
      </c>
      <c r="R13" s="131">
        <v>12279892</v>
      </c>
      <c r="S13" s="133">
        <v>1</v>
      </c>
      <c r="T13" s="137">
        <v>99.51</v>
      </c>
      <c r="U13" s="131">
        <v>12219.721</v>
      </c>
      <c r="W13" t="s">
        <v>143</v>
      </c>
      <c r="X13" s="135">
        <v>3.1500000000000001E-4</v>
      </c>
      <c r="Y13" s="135">
        <v>6.5827098111909704E-2</v>
      </c>
      <c r="Z13" s="135">
        <v>1.0429160382119501E-2</v>
      </c>
    </row>
    <row r="14" spans="1:26">
      <c r="A14">
        <v>419</v>
      </c>
      <c r="B14">
        <v>419</v>
      </c>
      <c r="C14" t="s">
        <v>1697</v>
      </c>
      <c r="D14" t="s">
        <v>1743</v>
      </c>
      <c r="E14" t="s">
        <v>1744</v>
      </c>
      <c r="F14" t="s">
        <v>1406</v>
      </c>
      <c r="G14" t="s">
        <v>45</v>
      </c>
      <c r="H14" t="s">
        <v>45</v>
      </c>
      <c r="I14" t="s">
        <v>47</v>
      </c>
      <c r="J14" t="s">
        <v>1700</v>
      </c>
      <c r="K14" t="s">
        <v>180</v>
      </c>
      <c r="L14" t="s">
        <v>52</v>
      </c>
      <c r="M14" t="s">
        <v>1745</v>
      </c>
      <c r="N14" t="s">
        <v>1746</v>
      </c>
      <c r="O14" s="135">
        <v>3.7499999999999999E-2</v>
      </c>
      <c r="P14" s="135">
        <v>4.4139999999999999E-2</v>
      </c>
      <c r="R14" s="131">
        <v>2001868</v>
      </c>
      <c r="S14" s="133">
        <v>1</v>
      </c>
      <c r="T14" s="137">
        <v>91.06</v>
      </c>
      <c r="U14" s="131">
        <v>1822.9010000000001</v>
      </c>
      <c r="W14" t="s">
        <v>143</v>
      </c>
      <c r="X14" s="135">
        <v>7.3999999999999996E-5</v>
      </c>
      <c r="Y14" s="135">
        <v>9.8198876759267306E-3</v>
      </c>
      <c r="Z14" s="135">
        <v>1.55579064616415E-3</v>
      </c>
    </row>
    <row r="15" spans="1:26">
      <c r="A15">
        <v>419</v>
      </c>
      <c r="B15">
        <v>419</v>
      </c>
      <c r="C15" t="s">
        <v>1697</v>
      </c>
      <c r="D15" t="s">
        <v>1747</v>
      </c>
      <c r="E15" t="s">
        <v>1748</v>
      </c>
      <c r="F15" t="s">
        <v>1406</v>
      </c>
      <c r="G15" t="s">
        <v>45</v>
      </c>
      <c r="H15" t="s">
        <v>45</v>
      </c>
      <c r="I15" t="s">
        <v>47</v>
      </c>
      <c r="J15" t="s">
        <v>1700</v>
      </c>
      <c r="K15" t="s">
        <v>180</v>
      </c>
      <c r="L15" t="s">
        <v>52</v>
      </c>
      <c r="M15" t="s">
        <v>1749</v>
      </c>
      <c r="N15" t="s">
        <v>1750</v>
      </c>
      <c r="O15" s="135">
        <v>4.1500000000000002E-2</v>
      </c>
      <c r="P15" s="135">
        <v>4.1029999999999997E-2</v>
      </c>
      <c r="R15" s="131">
        <v>15600000</v>
      </c>
      <c r="S15" s="133">
        <v>1</v>
      </c>
      <c r="T15" s="137">
        <v>102.1</v>
      </c>
      <c r="U15" s="131">
        <v>15927.6</v>
      </c>
      <c r="W15" t="s">
        <v>143</v>
      </c>
      <c r="X15" s="135">
        <v>1.3550000000000001E-3</v>
      </c>
      <c r="Y15" s="135">
        <v>8.5801282065482196E-2</v>
      </c>
      <c r="Z15" s="135">
        <v>1.3593722909236E-2</v>
      </c>
    </row>
    <row r="16" spans="1:26">
      <c r="A16">
        <v>419</v>
      </c>
      <c r="B16">
        <v>419</v>
      </c>
      <c r="C16" t="s">
        <v>1697</v>
      </c>
      <c r="D16" t="s">
        <v>1751</v>
      </c>
      <c r="E16" t="s">
        <v>1752</v>
      </c>
      <c r="F16" t="s">
        <v>1403</v>
      </c>
      <c r="G16" t="s">
        <v>45</v>
      </c>
      <c r="H16" t="s">
        <v>45</v>
      </c>
      <c r="I16" t="s">
        <v>47</v>
      </c>
      <c r="J16" t="s">
        <v>1700</v>
      </c>
      <c r="K16" t="s">
        <v>180</v>
      </c>
      <c r="L16" t="s">
        <v>52</v>
      </c>
      <c r="M16" t="s">
        <v>1753</v>
      </c>
      <c r="N16" t="s">
        <v>1754</v>
      </c>
      <c r="O16" s="135">
        <v>2.75E-2</v>
      </c>
      <c r="P16" s="135">
        <v>2.189E-2</v>
      </c>
      <c r="R16" s="131">
        <v>3872408</v>
      </c>
      <c r="S16" s="133">
        <v>1</v>
      </c>
      <c r="T16" s="137">
        <v>137.41999999999999</v>
      </c>
      <c r="U16" s="131">
        <v>5321.4629999999997</v>
      </c>
      <c r="W16" t="s">
        <v>143</v>
      </c>
      <c r="X16" s="135">
        <v>1.92E-4</v>
      </c>
      <c r="Y16" s="135">
        <v>2.8666487994362101E-2</v>
      </c>
      <c r="Z16" s="135">
        <v>4.5417071306568298E-3</v>
      </c>
    </row>
    <row r="17" spans="1:26">
      <c r="A17">
        <v>419</v>
      </c>
      <c r="B17">
        <v>419</v>
      </c>
      <c r="C17" t="s">
        <v>1697</v>
      </c>
      <c r="D17" t="s">
        <v>1755</v>
      </c>
      <c r="E17" t="s">
        <v>1756</v>
      </c>
      <c r="F17" t="s">
        <v>1406</v>
      </c>
      <c r="G17" t="s">
        <v>45</v>
      </c>
      <c r="H17" t="s">
        <v>45</v>
      </c>
      <c r="I17" t="s">
        <v>47</v>
      </c>
      <c r="J17" t="s">
        <v>1700</v>
      </c>
      <c r="K17" t="s">
        <v>180</v>
      </c>
      <c r="L17" t="s">
        <v>52</v>
      </c>
      <c r="M17" t="s">
        <v>1757</v>
      </c>
      <c r="N17" t="s">
        <v>1758</v>
      </c>
      <c r="O17" s="135">
        <v>5.5E-2</v>
      </c>
      <c r="P17" s="135">
        <v>4.2549999999999998E-2</v>
      </c>
      <c r="R17" s="131">
        <v>1681687</v>
      </c>
      <c r="S17" s="133">
        <v>1</v>
      </c>
      <c r="T17" s="137">
        <v>115.07</v>
      </c>
      <c r="U17" s="131">
        <v>1935.117</v>
      </c>
      <c r="W17" t="s">
        <v>143</v>
      </c>
      <c r="X17" s="135">
        <v>4.8000000000000001E-5</v>
      </c>
      <c r="Y17" s="135">
        <v>1.0424391581796699E-2</v>
      </c>
      <c r="Z17" s="135">
        <v>1.6515637907621101E-3</v>
      </c>
    </row>
    <row r="18" spans="1:26">
      <c r="A18">
        <v>419</v>
      </c>
      <c r="B18">
        <v>419</v>
      </c>
      <c r="C18" t="s">
        <v>1697</v>
      </c>
      <c r="D18" t="s">
        <v>1759</v>
      </c>
      <c r="E18" t="s">
        <v>1760</v>
      </c>
      <c r="F18" t="s">
        <v>1407</v>
      </c>
      <c r="G18" t="s">
        <v>45</v>
      </c>
      <c r="H18" t="s">
        <v>45</v>
      </c>
      <c r="I18" t="s">
        <v>47</v>
      </c>
      <c r="J18" t="s">
        <v>1700</v>
      </c>
      <c r="K18" t="s">
        <v>180</v>
      </c>
      <c r="L18" t="s">
        <v>52</v>
      </c>
      <c r="M18" t="s">
        <v>1761</v>
      </c>
      <c r="N18" t="s">
        <v>1762</v>
      </c>
      <c r="O18" s="135">
        <v>4.3200000000000002E-2</v>
      </c>
      <c r="P18" s="135">
        <v>4.113E-2</v>
      </c>
      <c r="R18" s="131">
        <v>300</v>
      </c>
      <c r="S18" s="133">
        <v>1</v>
      </c>
      <c r="T18" s="137">
        <v>100.24</v>
      </c>
      <c r="U18" s="131">
        <v>0.30099999999999999</v>
      </c>
      <c r="W18" t="s">
        <v>143</v>
      </c>
      <c r="X18" s="135">
        <v>0</v>
      </c>
      <c r="Y18" s="135">
        <v>1.61996544003691E-6</v>
      </c>
      <c r="Z18" s="135">
        <v>2.5665538770847098E-7</v>
      </c>
    </row>
    <row r="19" spans="1:26">
      <c r="A19">
        <v>419</v>
      </c>
      <c r="B19">
        <v>419</v>
      </c>
      <c r="C19" t="s">
        <v>1697</v>
      </c>
      <c r="D19" t="s">
        <v>1763</v>
      </c>
      <c r="E19" t="s">
        <v>1764</v>
      </c>
      <c r="F19" t="s">
        <v>1403</v>
      </c>
      <c r="G19" t="s">
        <v>45</v>
      </c>
      <c r="H19" t="s">
        <v>45</v>
      </c>
      <c r="I19" t="s">
        <v>47</v>
      </c>
      <c r="J19" t="s">
        <v>1700</v>
      </c>
      <c r="K19" t="s">
        <v>180</v>
      </c>
      <c r="L19" t="s">
        <v>52</v>
      </c>
      <c r="M19" t="s">
        <v>1765</v>
      </c>
      <c r="N19" t="s">
        <v>1766</v>
      </c>
      <c r="O19" s="135">
        <v>5.0000000000000001E-3</v>
      </c>
      <c r="P19" s="135">
        <v>1.8280000000000001E-2</v>
      </c>
      <c r="R19" s="131">
        <v>21939318</v>
      </c>
      <c r="S19" s="133">
        <v>1</v>
      </c>
      <c r="T19" s="137">
        <v>113.68</v>
      </c>
      <c r="U19" s="131">
        <v>24940.616999999998</v>
      </c>
      <c r="W19" t="s">
        <v>143</v>
      </c>
      <c r="X19" s="135">
        <v>7.2900000000000005E-4</v>
      </c>
      <c r="Y19" s="135">
        <v>0.134354007419178</v>
      </c>
      <c r="Z19" s="135">
        <v>2.1286058956646901E-2</v>
      </c>
    </row>
    <row r="20" spans="1:26">
      <c r="A20">
        <v>419</v>
      </c>
      <c r="B20">
        <v>419</v>
      </c>
      <c r="C20" t="s">
        <v>1697</v>
      </c>
      <c r="D20" t="s">
        <v>1767</v>
      </c>
      <c r="E20" t="s">
        <v>1768</v>
      </c>
      <c r="F20" t="s">
        <v>1403</v>
      </c>
      <c r="G20" t="s">
        <v>45</v>
      </c>
      <c r="H20" t="s">
        <v>45</v>
      </c>
      <c r="I20" t="s">
        <v>47</v>
      </c>
      <c r="J20" t="s">
        <v>1700</v>
      </c>
      <c r="K20" t="s">
        <v>180</v>
      </c>
      <c r="L20" t="s">
        <v>52</v>
      </c>
      <c r="M20" t="s">
        <v>1769</v>
      </c>
      <c r="N20" t="s">
        <v>1770</v>
      </c>
      <c r="O20" s="135">
        <v>1E-3</v>
      </c>
      <c r="P20" s="135">
        <v>1E-4</v>
      </c>
      <c r="R20" s="131">
        <v>5839415</v>
      </c>
      <c r="S20" s="133">
        <v>1</v>
      </c>
      <c r="T20" s="137">
        <v>118.24</v>
      </c>
      <c r="U20" s="131">
        <v>6904.5240000000003</v>
      </c>
      <c r="W20" t="s">
        <v>143</v>
      </c>
      <c r="X20" s="135">
        <v>3.3100000000000002E-4</v>
      </c>
      <c r="Y20" s="135">
        <v>3.7194369311702398E-2</v>
      </c>
      <c r="Z20" s="135">
        <v>5.8928018094321598E-3</v>
      </c>
    </row>
    <row r="21" spans="1:26">
      <c r="A21">
        <v>419</v>
      </c>
      <c r="B21">
        <v>419</v>
      </c>
      <c r="C21" t="s">
        <v>1697</v>
      </c>
      <c r="D21" t="s">
        <v>1707</v>
      </c>
      <c r="E21" t="s">
        <v>1708</v>
      </c>
      <c r="F21" t="s">
        <v>1403</v>
      </c>
      <c r="G21" t="s">
        <v>45</v>
      </c>
      <c r="H21" t="s">
        <v>45</v>
      </c>
      <c r="I21" t="s">
        <v>47</v>
      </c>
      <c r="J21" t="s">
        <v>1700</v>
      </c>
      <c r="K21" t="s">
        <v>180</v>
      </c>
      <c r="L21" t="s">
        <v>52</v>
      </c>
      <c r="M21" t="s">
        <v>1709</v>
      </c>
      <c r="N21" t="s">
        <v>1710</v>
      </c>
      <c r="O21" s="135">
        <v>1.0999999999999999E-2</v>
      </c>
      <c r="P21" s="135">
        <v>1.7829999999999999E-2</v>
      </c>
      <c r="R21" s="131">
        <v>16110600</v>
      </c>
      <c r="S21" s="133">
        <v>1</v>
      </c>
      <c r="T21" s="137">
        <v>105.35</v>
      </c>
      <c r="U21" s="131">
        <v>16972.517</v>
      </c>
      <c r="W21" t="s">
        <v>143</v>
      </c>
      <c r="X21" s="135">
        <v>4.7800000000000002E-4</v>
      </c>
      <c r="Y21" s="135">
        <v>9.1430204617037103E-2</v>
      </c>
      <c r="Z21" s="135">
        <v>1.4485527921951199E-2</v>
      </c>
    </row>
    <row r="22" spans="1:26">
      <c r="A22">
        <v>419</v>
      </c>
      <c r="B22">
        <v>419</v>
      </c>
      <c r="C22" t="s">
        <v>1697</v>
      </c>
      <c r="D22" t="s">
        <v>1771</v>
      </c>
      <c r="E22" t="s">
        <v>1772</v>
      </c>
      <c r="F22" t="s">
        <v>1403</v>
      </c>
      <c r="G22" t="s">
        <v>45</v>
      </c>
      <c r="H22" t="s">
        <v>45</v>
      </c>
      <c r="I22" t="s">
        <v>47</v>
      </c>
      <c r="J22" t="s">
        <v>1700</v>
      </c>
      <c r="K22" t="s">
        <v>180</v>
      </c>
      <c r="L22" t="s">
        <v>52</v>
      </c>
      <c r="M22" t="s">
        <v>1773</v>
      </c>
      <c r="N22" t="s">
        <v>1774</v>
      </c>
      <c r="O22" s="135">
        <v>1.6E-2</v>
      </c>
      <c r="P22" s="135">
        <v>2.0389999999999998E-2</v>
      </c>
      <c r="R22" s="131">
        <v>13329242</v>
      </c>
      <c r="S22" s="133">
        <v>1</v>
      </c>
      <c r="T22" s="137">
        <v>103.34</v>
      </c>
      <c r="U22" s="131">
        <v>13774.439</v>
      </c>
      <c r="W22" t="s">
        <v>143</v>
      </c>
      <c r="X22" s="135">
        <v>4.1599999999999997E-4</v>
      </c>
      <c r="Y22" s="135">
        <v>7.4202296561730094E-2</v>
      </c>
      <c r="Z22" s="135">
        <v>1.1756065112398901E-2</v>
      </c>
    </row>
    <row r="23" spans="1:26">
      <c r="A23">
        <v>419</v>
      </c>
      <c r="B23">
        <v>419</v>
      </c>
      <c r="C23" t="s">
        <v>1697</v>
      </c>
      <c r="D23" t="s">
        <v>1775</v>
      </c>
      <c r="E23" t="s">
        <v>1776</v>
      </c>
      <c r="F23" t="s">
        <v>1406</v>
      </c>
      <c r="G23" t="s">
        <v>45</v>
      </c>
      <c r="H23" t="s">
        <v>45</v>
      </c>
      <c r="I23" t="s">
        <v>47</v>
      </c>
      <c r="J23" t="s">
        <v>1700</v>
      </c>
      <c r="K23" t="s">
        <v>180</v>
      </c>
      <c r="L23" t="s">
        <v>52</v>
      </c>
      <c r="M23" t="s">
        <v>1777</v>
      </c>
      <c r="N23" t="s">
        <v>1778</v>
      </c>
      <c r="O23" s="135">
        <v>1.4999999999999999E-2</v>
      </c>
      <c r="P23" s="135">
        <v>4.165E-2</v>
      </c>
      <c r="R23" s="131">
        <v>5400488</v>
      </c>
      <c r="S23" s="133">
        <v>1</v>
      </c>
      <c r="T23" s="137">
        <v>77.84</v>
      </c>
      <c r="U23" s="131">
        <v>4203.74</v>
      </c>
      <c r="W23" t="s">
        <v>143</v>
      </c>
      <c r="X23" s="135">
        <v>1.2899999999999999E-4</v>
      </c>
      <c r="Y23" s="135">
        <v>2.2645362100324602E-2</v>
      </c>
      <c r="Z23" s="135">
        <v>3.5877643102837499E-3</v>
      </c>
    </row>
    <row r="24" spans="1:26">
      <c r="A24">
        <v>419</v>
      </c>
      <c r="B24">
        <v>419</v>
      </c>
      <c r="C24" t="s">
        <v>1697</v>
      </c>
      <c r="D24" t="s">
        <v>1711</v>
      </c>
      <c r="E24" t="s">
        <v>1712</v>
      </c>
      <c r="F24" t="s">
        <v>1406</v>
      </c>
      <c r="G24" t="s">
        <v>45</v>
      </c>
      <c r="H24" t="s">
        <v>45</v>
      </c>
      <c r="I24" t="s">
        <v>47</v>
      </c>
      <c r="J24" t="s">
        <v>1700</v>
      </c>
      <c r="K24" t="s">
        <v>180</v>
      </c>
      <c r="L24" t="s">
        <v>52</v>
      </c>
      <c r="M24" t="s">
        <v>1713</v>
      </c>
      <c r="N24" t="s">
        <v>1714</v>
      </c>
      <c r="O24" s="135">
        <v>0.01</v>
      </c>
      <c r="P24" s="135">
        <v>3.9210000000000002E-2</v>
      </c>
      <c r="R24" s="131">
        <v>8068034</v>
      </c>
      <c r="S24" s="133">
        <v>1</v>
      </c>
      <c r="T24" s="137">
        <v>89.4</v>
      </c>
      <c r="U24" s="131">
        <v>7212.8220000000001</v>
      </c>
      <c r="W24" t="s">
        <v>143</v>
      </c>
      <c r="X24" s="135">
        <v>2.14E-4</v>
      </c>
      <c r="Y24" s="135">
        <v>3.88551576438022E-2</v>
      </c>
      <c r="Z24" s="135">
        <v>6.1559248753582201E-3</v>
      </c>
    </row>
    <row r="25" spans="1:26">
      <c r="A25">
        <v>419</v>
      </c>
      <c r="B25">
        <v>419</v>
      </c>
      <c r="C25" t="s">
        <v>1697</v>
      </c>
      <c r="D25" t="s">
        <v>1779</v>
      </c>
      <c r="E25" t="s">
        <v>1780</v>
      </c>
      <c r="F25" t="s">
        <v>1406</v>
      </c>
      <c r="G25" t="s">
        <v>45</v>
      </c>
      <c r="H25" t="s">
        <v>45</v>
      </c>
      <c r="I25" t="s">
        <v>47</v>
      </c>
      <c r="J25" t="s">
        <v>1700</v>
      </c>
      <c r="K25" t="s">
        <v>180</v>
      </c>
      <c r="L25" t="s">
        <v>52</v>
      </c>
      <c r="M25" t="s">
        <v>1781</v>
      </c>
      <c r="N25" t="s">
        <v>1782</v>
      </c>
      <c r="O25" s="135">
        <v>1.2999999999999999E-2</v>
      </c>
      <c r="P25" s="135">
        <v>3.9649999999999998E-2</v>
      </c>
      <c r="R25" s="131">
        <v>19011634</v>
      </c>
      <c r="S25" s="133">
        <v>1</v>
      </c>
      <c r="T25" s="137">
        <v>87.05</v>
      </c>
      <c r="U25" s="131">
        <v>16549.627</v>
      </c>
      <c r="W25" t="s">
        <v>143</v>
      </c>
      <c r="X25" s="135">
        <v>4.6299999999999998E-4</v>
      </c>
      <c r="Y25" s="135">
        <v>8.9152116349520902E-2</v>
      </c>
      <c r="Z25" s="135">
        <v>1.41246044027925E-2</v>
      </c>
    </row>
    <row r="26" spans="1:26">
      <c r="A26">
        <v>419</v>
      </c>
      <c r="B26">
        <v>419</v>
      </c>
      <c r="C26" t="s">
        <v>1697</v>
      </c>
      <c r="D26" t="s">
        <v>1783</v>
      </c>
      <c r="E26" t="s">
        <v>1784</v>
      </c>
      <c r="F26" t="s">
        <v>1410</v>
      </c>
      <c r="G26" t="s">
        <v>45</v>
      </c>
      <c r="H26" t="s">
        <v>45</v>
      </c>
      <c r="I26" t="s">
        <v>47</v>
      </c>
      <c r="J26" t="s">
        <v>1700</v>
      </c>
      <c r="K26" t="s">
        <v>180</v>
      </c>
      <c r="L26" t="s">
        <v>52</v>
      </c>
      <c r="M26" t="s">
        <v>1785</v>
      </c>
      <c r="N26" t="s">
        <v>1786</v>
      </c>
      <c r="O26" s="135">
        <v>0</v>
      </c>
      <c r="P26" s="135">
        <v>3.841E-2</v>
      </c>
      <c r="R26" s="131">
        <v>3000000</v>
      </c>
      <c r="S26" s="133">
        <v>1</v>
      </c>
      <c r="T26" s="137">
        <v>96.61</v>
      </c>
      <c r="U26" s="131">
        <v>2898.3</v>
      </c>
      <c r="W26" t="s">
        <v>143</v>
      </c>
      <c r="X26" s="135">
        <v>1.6699999999999999E-4</v>
      </c>
      <c r="Y26" s="135">
        <v>1.5613014880483399E-2</v>
      </c>
      <c r="Z26" s="135">
        <v>2.4736110341695302E-3</v>
      </c>
    </row>
    <row r="27" spans="1:26">
      <c r="A27">
        <v>419</v>
      </c>
      <c r="B27">
        <v>419</v>
      </c>
      <c r="C27" t="s">
        <v>1697</v>
      </c>
      <c r="D27" t="s">
        <v>1787</v>
      </c>
      <c r="E27" t="s">
        <v>1788</v>
      </c>
      <c r="F27" t="s">
        <v>1410</v>
      </c>
      <c r="G27" t="s">
        <v>45</v>
      </c>
      <c r="H27" t="s">
        <v>45</v>
      </c>
      <c r="I27" t="s">
        <v>47</v>
      </c>
      <c r="J27" t="s">
        <v>1700</v>
      </c>
      <c r="K27" t="s">
        <v>180</v>
      </c>
      <c r="L27" t="s">
        <v>52</v>
      </c>
      <c r="M27" t="s">
        <v>1789</v>
      </c>
      <c r="N27" t="s">
        <v>1790</v>
      </c>
      <c r="O27" s="135">
        <v>0</v>
      </c>
      <c r="P27" s="135">
        <v>4.07E-2</v>
      </c>
      <c r="R27" s="131">
        <v>5000000</v>
      </c>
      <c r="S27" s="133">
        <v>1</v>
      </c>
      <c r="T27" s="137">
        <v>99.64</v>
      </c>
      <c r="U27" s="131">
        <v>4982</v>
      </c>
      <c r="W27" t="s">
        <v>143</v>
      </c>
      <c r="X27" s="135">
        <v>1.47E-4</v>
      </c>
      <c r="Y27" s="135">
        <v>2.6837815317451E-2</v>
      </c>
      <c r="Z27" s="135">
        <v>4.2519857061838404E-3</v>
      </c>
    </row>
    <row r="28" spans="1:26">
      <c r="A28">
        <v>419</v>
      </c>
      <c r="B28">
        <v>419</v>
      </c>
      <c r="C28" t="s">
        <v>1791</v>
      </c>
      <c r="D28" t="s">
        <v>1792</v>
      </c>
      <c r="E28" t="s">
        <v>1793</v>
      </c>
      <c r="F28" t="s">
        <v>1411</v>
      </c>
      <c r="G28" t="s">
        <v>75</v>
      </c>
      <c r="H28" t="s">
        <v>76</v>
      </c>
      <c r="I28" t="s">
        <v>900</v>
      </c>
      <c r="J28" t="s">
        <v>1794</v>
      </c>
      <c r="K28" t="s">
        <v>923</v>
      </c>
      <c r="L28" t="s">
        <v>79</v>
      </c>
      <c r="M28" t="s">
        <v>1795</v>
      </c>
      <c r="N28" t="s">
        <v>1796</v>
      </c>
      <c r="O28" s="135">
        <v>4.1250000000000002E-2</v>
      </c>
      <c r="P28" s="135">
        <v>0</v>
      </c>
      <c r="R28" s="131">
        <v>1930000</v>
      </c>
      <c r="S28" s="133">
        <v>3.165</v>
      </c>
      <c r="T28" s="137">
        <v>98.441999999999993</v>
      </c>
      <c r="U28" s="131">
        <v>6013.25</v>
      </c>
      <c r="W28" t="s">
        <v>143</v>
      </c>
      <c r="X28" s="135">
        <v>2.0773E-2</v>
      </c>
      <c r="Y28" s="135">
        <v>3.2393112760187498E-2</v>
      </c>
      <c r="Z28" s="135">
        <v>5.1321260991597202E-3</v>
      </c>
    </row>
    <row r="29" spans="1:26">
      <c r="A29">
        <v>419</v>
      </c>
      <c r="B29">
        <v>1472</v>
      </c>
      <c r="C29" t="s">
        <v>1697</v>
      </c>
      <c r="D29" t="s">
        <v>1797</v>
      </c>
      <c r="E29" t="s">
        <v>1798</v>
      </c>
      <c r="F29" t="s">
        <v>1410</v>
      </c>
      <c r="G29" t="s">
        <v>45</v>
      </c>
      <c r="H29" t="s">
        <v>45</v>
      </c>
      <c r="I29" t="s">
        <v>47</v>
      </c>
      <c r="J29" t="s">
        <v>1700</v>
      </c>
      <c r="K29" t="s">
        <v>180</v>
      </c>
      <c r="L29" t="s">
        <v>52</v>
      </c>
      <c r="M29" t="s">
        <v>1799</v>
      </c>
      <c r="N29" t="s">
        <v>1800</v>
      </c>
      <c r="O29" s="135">
        <v>0</v>
      </c>
      <c r="P29" s="135">
        <v>3.9789999999999999E-2</v>
      </c>
      <c r="R29" s="131">
        <v>620000</v>
      </c>
      <c r="S29" s="133">
        <v>1</v>
      </c>
      <c r="T29" s="137">
        <v>99.35</v>
      </c>
      <c r="U29" s="131">
        <v>615.97</v>
      </c>
      <c r="W29" t="s">
        <v>143</v>
      </c>
      <c r="X29" s="135">
        <v>1.8E-5</v>
      </c>
      <c r="Y29" s="135">
        <v>0.104883018381752</v>
      </c>
      <c r="Z29" s="135">
        <v>8.7337832189722395E-2</v>
      </c>
    </row>
    <row r="30" spans="1:26">
      <c r="A30">
        <v>419</v>
      </c>
      <c r="B30">
        <v>1472</v>
      </c>
      <c r="C30" t="s">
        <v>1697</v>
      </c>
      <c r="D30" t="s">
        <v>1719</v>
      </c>
      <c r="E30" t="s">
        <v>1720</v>
      </c>
      <c r="F30" t="s">
        <v>1403</v>
      </c>
      <c r="G30" t="s">
        <v>45</v>
      </c>
      <c r="H30" t="s">
        <v>45</v>
      </c>
      <c r="I30" t="s">
        <v>47</v>
      </c>
      <c r="J30" t="s">
        <v>1700</v>
      </c>
      <c r="K30" t="s">
        <v>180</v>
      </c>
      <c r="L30" t="s">
        <v>52</v>
      </c>
      <c r="M30" t="s">
        <v>1721</v>
      </c>
      <c r="N30" t="s">
        <v>1722</v>
      </c>
      <c r="O30" s="135">
        <v>7.4999999999999997E-3</v>
      </c>
      <c r="P30" s="135">
        <v>1.069E-2</v>
      </c>
      <c r="R30" s="131">
        <v>588795</v>
      </c>
      <c r="S30" s="133">
        <v>1</v>
      </c>
      <c r="T30" s="137">
        <v>119.45</v>
      </c>
      <c r="U30" s="131">
        <v>703.31600000000003</v>
      </c>
      <c r="W30" t="s">
        <v>143</v>
      </c>
      <c r="X30" s="135">
        <v>2.4000000000000001E-5</v>
      </c>
      <c r="Y30" s="135">
        <v>0.11975561453846099</v>
      </c>
      <c r="Z30" s="135">
        <v>9.9722490139137199E-2</v>
      </c>
    </row>
    <row r="31" spans="1:26">
      <c r="A31">
        <v>419</v>
      </c>
      <c r="B31">
        <v>1472</v>
      </c>
      <c r="C31" t="s">
        <v>1697</v>
      </c>
      <c r="D31" t="s">
        <v>1801</v>
      </c>
      <c r="E31" t="s">
        <v>1802</v>
      </c>
      <c r="F31" t="s">
        <v>1406</v>
      </c>
      <c r="G31" t="s">
        <v>45</v>
      </c>
      <c r="H31" t="s">
        <v>45</v>
      </c>
      <c r="I31" t="s">
        <v>47</v>
      </c>
      <c r="J31" t="s">
        <v>1700</v>
      </c>
      <c r="K31" t="s">
        <v>180</v>
      </c>
      <c r="L31" t="s">
        <v>52</v>
      </c>
      <c r="M31" t="s">
        <v>1803</v>
      </c>
      <c r="N31" t="s">
        <v>1804</v>
      </c>
      <c r="O31" s="135">
        <v>2.2499999999999999E-2</v>
      </c>
      <c r="P31" s="135">
        <v>3.9239999999999997E-2</v>
      </c>
      <c r="R31" s="131">
        <v>658097</v>
      </c>
      <c r="S31" s="133">
        <v>1</v>
      </c>
      <c r="T31" s="137">
        <v>97.23</v>
      </c>
      <c r="U31" s="131">
        <v>639.86800000000005</v>
      </c>
      <c r="W31" t="s">
        <v>143</v>
      </c>
      <c r="X31" s="135">
        <v>1.9000000000000001E-5</v>
      </c>
      <c r="Y31" s="135">
        <v>0.108952152077142</v>
      </c>
      <c r="Z31" s="135">
        <v>9.07262674324225E-2</v>
      </c>
    </row>
    <row r="32" spans="1:26">
      <c r="A32">
        <v>419</v>
      </c>
      <c r="B32">
        <v>1472</v>
      </c>
      <c r="C32" t="s">
        <v>1697</v>
      </c>
      <c r="D32" t="s">
        <v>1735</v>
      </c>
      <c r="E32" t="s">
        <v>1736</v>
      </c>
      <c r="F32" t="s">
        <v>1406</v>
      </c>
      <c r="G32" t="s">
        <v>45</v>
      </c>
      <c r="H32" t="s">
        <v>45</v>
      </c>
      <c r="I32" t="s">
        <v>47</v>
      </c>
      <c r="J32" t="s">
        <v>1700</v>
      </c>
      <c r="K32" t="s">
        <v>180</v>
      </c>
      <c r="L32" t="s">
        <v>52</v>
      </c>
      <c r="M32" t="s">
        <v>1737</v>
      </c>
      <c r="N32" t="s">
        <v>1738</v>
      </c>
      <c r="O32" s="135">
        <v>3.7499999999999999E-2</v>
      </c>
      <c r="P32" s="135">
        <v>3.9359999999999999E-2</v>
      </c>
      <c r="R32" s="131">
        <v>445150</v>
      </c>
      <c r="S32" s="133">
        <v>1</v>
      </c>
      <c r="T32" s="137">
        <v>99.85</v>
      </c>
      <c r="U32" s="131">
        <v>444.48200000000003</v>
      </c>
      <c r="W32" t="s">
        <v>143</v>
      </c>
      <c r="X32" s="135">
        <v>1.2999999999999999E-5</v>
      </c>
      <c r="Y32" s="135">
        <v>7.5683300516563995E-2</v>
      </c>
      <c r="Z32" s="135">
        <v>6.3022741927782303E-2</v>
      </c>
    </row>
    <row r="33" spans="1:26">
      <c r="A33">
        <v>419</v>
      </c>
      <c r="B33">
        <v>1472</v>
      </c>
      <c r="C33" t="s">
        <v>1697</v>
      </c>
      <c r="D33" t="s">
        <v>1763</v>
      </c>
      <c r="E33" t="s">
        <v>1764</v>
      </c>
      <c r="F33" t="s">
        <v>1403</v>
      </c>
      <c r="G33" t="s">
        <v>45</v>
      </c>
      <c r="H33" t="s">
        <v>45</v>
      </c>
      <c r="I33" t="s">
        <v>47</v>
      </c>
      <c r="J33" t="s">
        <v>1700</v>
      </c>
      <c r="K33" t="s">
        <v>180</v>
      </c>
      <c r="L33" t="s">
        <v>52</v>
      </c>
      <c r="M33" t="s">
        <v>1765</v>
      </c>
      <c r="N33" t="s">
        <v>1766</v>
      </c>
      <c r="O33" s="135">
        <v>5.0000000000000001E-3</v>
      </c>
      <c r="P33" s="135">
        <v>1.8280000000000001E-2</v>
      </c>
      <c r="R33" s="131">
        <v>1254351</v>
      </c>
      <c r="S33" s="133">
        <v>1</v>
      </c>
      <c r="T33" s="137">
        <v>113.68</v>
      </c>
      <c r="U33" s="131">
        <v>1425.9459999999999</v>
      </c>
      <c r="W33" t="s">
        <v>143</v>
      </c>
      <c r="X33" s="135">
        <v>4.1999999999999998E-5</v>
      </c>
      <c r="Y33" s="135">
        <v>0.24280004426842899</v>
      </c>
      <c r="Z33" s="135">
        <v>0.202183631336669</v>
      </c>
    </row>
    <row r="34" spans="1:26">
      <c r="A34">
        <v>419</v>
      </c>
      <c r="B34">
        <v>1472</v>
      </c>
      <c r="C34" t="s">
        <v>1697</v>
      </c>
      <c r="D34" t="s">
        <v>1767</v>
      </c>
      <c r="E34" t="s">
        <v>1768</v>
      </c>
      <c r="F34" t="s">
        <v>1403</v>
      </c>
      <c r="G34" t="s">
        <v>45</v>
      </c>
      <c r="H34" t="s">
        <v>45</v>
      </c>
      <c r="I34" t="s">
        <v>47</v>
      </c>
      <c r="J34" t="s">
        <v>1700</v>
      </c>
      <c r="K34" t="s">
        <v>180</v>
      </c>
      <c r="L34" t="s">
        <v>52</v>
      </c>
      <c r="M34" t="s">
        <v>1769</v>
      </c>
      <c r="N34" t="s">
        <v>1770</v>
      </c>
      <c r="O34" s="135">
        <v>1E-3</v>
      </c>
      <c r="P34" s="135">
        <v>1E-4</v>
      </c>
      <c r="R34" s="131">
        <v>669696</v>
      </c>
      <c r="S34" s="133">
        <v>1</v>
      </c>
      <c r="T34" s="137">
        <v>118.24</v>
      </c>
      <c r="U34" s="131">
        <v>791.84900000000005</v>
      </c>
      <c r="W34" t="s">
        <v>143</v>
      </c>
      <c r="X34" s="135">
        <v>3.8000000000000002E-5</v>
      </c>
      <c r="Y34" s="135">
        <v>0.134830374964961</v>
      </c>
      <c r="Z34" s="135">
        <v>0.112275493635258</v>
      </c>
    </row>
    <row r="35" spans="1:26">
      <c r="A35">
        <v>419</v>
      </c>
      <c r="B35">
        <v>1472</v>
      </c>
      <c r="C35" t="s">
        <v>1697</v>
      </c>
      <c r="D35" t="s">
        <v>1707</v>
      </c>
      <c r="E35" t="s">
        <v>1708</v>
      </c>
      <c r="F35" t="s">
        <v>1403</v>
      </c>
      <c r="G35" t="s">
        <v>45</v>
      </c>
      <c r="H35" t="s">
        <v>45</v>
      </c>
      <c r="I35" t="s">
        <v>47</v>
      </c>
      <c r="J35" t="s">
        <v>1700</v>
      </c>
      <c r="K35" t="s">
        <v>180</v>
      </c>
      <c r="L35" t="s">
        <v>52</v>
      </c>
      <c r="M35" t="s">
        <v>1709</v>
      </c>
      <c r="N35" t="s">
        <v>1710</v>
      </c>
      <c r="O35" s="135">
        <v>1.0999999999999999E-2</v>
      </c>
      <c r="P35" s="135">
        <v>1.7829999999999999E-2</v>
      </c>
      <c r="R35" s="131">
        <v>677464</v>
      </c>
      <c r="S35" s="133">
        <v>1</v>
      </c>
      <c r="T35" s="137">
        <v>105.35</v>
      </c>
      <c r="U35" s="131">
        <v>713.70799999999997</v>
      </c>
      <c r="W35" t="s">
        <v>143</v>
      </c>
      <c r="X35" s="135">
        <v>2.0000000000000002E-5</v>
      </c>
      <c r="Y35" s="135">
        <v>0.121525209450625</v>
      </c>
      <c r="Z35" s="135">
        <v>0.10119606122687801</v>
      </c>
    </row>
    <row r="36" spans="1:26">
      <c r="A36">
        <v>419</v>
      </c>
      <c r="B36">
        <v>1472</v>
      </c>
      <c r="C36" t="s">
        <v>1697</v>
      </c>
      <c r="D36" t="s">
        <v>1771</v>
      </c>
      <c r="E36" t="s">
        <v>1772</v>
      </c>
      <c r="F36" t="s">
        <v>1403</v>
      </c>
      <c r="G36" t="s">
        <v>45</v>
      </c>
      <c r="H36" t="s">
        <v>45</v>
      </c>
      <c r="I36" t="s">
        <v>47</v>
      </c>
      <c r="J36" t="s">
        <v>1700</v>
      </c>
      <c r="K36" t="s">
        <v>180</v>
      </c>
      <c r="L36" t="s">
        <v>52</v>
      </c>
      <c r="M36" t="s">
        <v>1773</v>
      </c>
      <c r="N36" t="s">
        <v>1774</v>
      </c>
      <c r="O36" s="135">
        <v>1.6E-2</v>
      </c>
      <c r="P36" s="135">
        <v>2.0389999999999998E-2</v>
      </c>
      <c r="R36" s="131">
        <v>154812</v>
      </c>
      <c r="S36" s="133">
        <v>1</v>
      </c>
      <c r="T36" s="137">
        <v>103.34</v>
      </c>
      <c r="U36" s="131">
        <v>159.983</v>
      </c>
      <c r="W36" t="s">
        <v>143</v>
      </c>
      <c r="X36" s="135">
        <v>5.0000000000000004E-6</v>
      </c>
      <c r="Y36" s="135">
        <v>2.7240727058832601E-2</v>
      </c>
      <c r="Z36" s="135">
        <v>2.2683806066018799E-2</v>
      </c>
    </row>
    <row r="37" spans="1:26">
      <c r="A37">
        <v>419</v>
      </c>
      <c r="B37">
        <v>1472</v>
      </c>
      <c r="C37" t="s">
        <v>1697</v>
      </c>
      <c r="D37" t="s">
        <v>1711</v>
      </c>
      <c r="E37" t="s">
        <v>1712</v>
      </c>
      <c r="F37" t="s">
        <v>1406</v>
      </c>
      <c r="G37" t="s">
        <v>45</v>
      </c>
      <c r="H37" t="s">
        <v>45</v>
      </c>
      <c r="I37" t="s">
        <v>47</v>
      </c>
      <c r="J37" t="s">
        <v>1700</v>
      </c>
      <c r="K37" t="s">
        <v>180</v>
      </c>
      <c r="L37" t="s">
        <v>52</v>
      </c>
      <c r="M37" t="s">
        <v>1713</v>
      </c>
      <c r="N37" t="s">
        <v>1714</v>
      </c>
      <c r="O37" s="135">
        <v>0.01</v>
      </c>
      <c r="P37" s="135">
        <v>3.9210000000000002E-2</v>
      </c>
      <c r="R37" s="131">
        <v>422598</v>
      </c>
      <c r="S37" s="133">
        <v>1</v>
      </c>
      <c r="T37" s="137">
        <v>89.4</v>
      </c>
      <c r="U37" s="131">
        <v>377.803</v>
      </c>
      <c r="W37" t="s">
        <v>143</v>
      </c>
      <c r="X37" s="135">
        <v>1.1E-5</v>
      </c>
      <c r="Y37" s="135">
        <v>6.4329558743234094E-2</v>
      </c>
      <c r="Z37" s="135">
        <v>5.35682924942689E-2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>
      <selection activeCell="F29" sqref="F29"/>
    </sheetView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29</v>
      </c>
      <c r="O1" s="14" t="s">
        <v>91</v>
      </c>
      <c r="P1" s="14" t="s">
        <v>92</v>
      </c>
      <c r="Q1" s="14" t="s">
        <v>93</v>
      </c>
      <c r="R1" s="14" t="s">
        <v>30</v>
      </c>
      <c r="S1" s="14" t="s">
        <v>88</v>
      </c>
      <c r="T1" s="14" t="s">
        <v>118</v>
      </c>
      <c r="U1" s="14" t="s">
        <v>110</v>
      </c>
      <c r="V1" s="14" t="s">
        <v>89</v>
      </c>
      <c r="W1" s="14" t="s">
        <v>90</v>
      </c>
      <c r="X1" s="14" t="s">
        <v>119</v>
      </c>
      <c r="Y1" s="14" t="s">
        <v>120</v>
      </c>
      <c r="Z1" s="14" t="s">
        <v>33</v>
      </c>
      <c r="AA1" s="14" t="s">
        <v>34</v>
      </c>
      <c r="AB1" s="14" t="s">
        <v>35</v>
      </c>
      <c r="AC1" s="14" t="s">
        <v>1542</v>
      </c>
      <c r="AD1" s="14" t="s">
        <v>36</v>
      </c>
      <c r="AE1" s="14" t="s">
        <v>111</v>
      </c>
      <c r="AF1" s="14" t="s">
        <v>126</v>
      </c>
      <c r="AG1" s="14" t="s">
        <v>112</v>
      </c>
      <c r="AH1" s="14" t="s">
        <v>1543</v>
      </c>
      <c r="AI1" s="14" t="s">
        <v>37</v>
      </c>
      <c r="AJ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42"/>
  <sheetViews>
    <sheetView rightToLeft="1" topLeftCell="X218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91</v>
      </c>
      <c r="Q1" s="14" t="s">
        <v>92</v>
      </c>
      <c r="R1" s="14" t="s">
        <v>93</v>
      </c>
      <c r="S1" s="14" t="s">
        <v>30</v>
      </c>
      <c r="T1" s="14" t="s">
        <v>88</v>
      </c>
      <c r="U1" s="14" t="s">
        <v>110</v>
      </c>
      <c r="V1" s="134" t="s">
        <v>89</v>
      </c>
      <c r="W1" s="134" t="s">
        <v>90</v>
      </c>
      <c r="X1" s="14" t="s">
        <v>119</v>
      </c>
      <c r="Y1" s="14" t="s">
        <v>120</v>
      </c>
      <c r="Z1" s="14" t="s">
        <v>33</v>
      </c>
      <c r="AA1" s="132" t="s">
        <v>34</v>
      </c>
      <c r="AB1" s="136" t="s">
        <v>35</v>
      </c>
      <c r="AC1" s="14" t="s">
        <v>1542</v>
      </c>
      <c r="AD1" s="14" t="s">
        <v>36</v>
      </c>
      <c r="AE1" s="14" t="s">
        <v>111</v>
      </c>
      <c r="AF1" s="14" t="s">
        <v>126</v>
      </c>
      <c r="AG1" s="14" t="s">
        <v>112</v>
      </c>
      <c r="AH1" s="134" t="s">
        <v>1543</v>
      </c>
      <c r="AI1" s="134" t="s">
        <v>37</v>
      </c>
      <c r="AJ1" s="134" t="s">
        <v>38</v>
      </c>
    </row>
    <row r="2" spans="1:36">
      <c r="A2">
        <v>14947</v>
      </c>
      <c r="B2">
        <v>14948</v>
      </c>
      <c r="C2" t="s">
        <v>1805</v>
      </c>
      <c r="D2" t="s">
        <v>1806</v>
      </c>
      <c r="E2" t="s">
        <v>41</v>
      </c>
      <c r="F2" t="s">
        <v>1807</v>
      </c>
      <c r="G2" t="s">
        <v>1808</v>
      </c>
      <c r="H2" t="s">
        <v>44</v>
      </c>
      <c r="I2" t="s">
        <v>1414</v>
      </c>
      <c r="J2" t="s">
        <v>45</v>
      </c>
      <c r="K2" t="s">
        <v>45</v>
      </c>
      <c r="L2" t="s">
        <v>46</v>
      </c>
      <c r="M2" t="s">
        <v>47</v>
      </c>
      <c r="N2" t="s">
        <v>937</v>
      </c>
      <c r="O2" t="s">
        <v>51</v>
      </c>
      <c r="P2" t="s">
        <v>905</v>
      </c>
      <c r="Q2" t="s">
        <v>905</v>
      </c>
      <c r="R2" t="s">
        <v>905</v>
      </c>
      <c r="S2" t="s">
        <v>52</v>
      </c>
      <c r="T2" t="s">
        <v>1809</v>
      </c>
      <c r="U2" t="s">
        <v>1810</v>
      </c>
      <c r="V2" s="135">
        <v>5.4199999999999998E-2</v>
      </c>
      <c r="W2" s="135">
        <v>5.3769999999999998E-2</v>
      </c>
      <c r="X2" t="s">
        <v>138</v>
      </c>
      <c r="Y2" t="s">
        <v>51</v>
      </c>
      <c r="Z2" s="131">
        <v>6000</v>
      </c>
      <c r="AA2" s="133">
        <v>1</v>
      </c>
      <c r="AB2" s="137">
        <v>102.27</v>
      </c>
      <c r="AD2" s="131">
        <v>6.1360000000000001</v>
      </c>
      <c r="AG2" t="s">
        <v>143</v>
      </c>
      <c r="AH2" s="135">
        <v>2.8E-5</v>
      </c>
      <c r="AI2" s="135">
        <v>0.21938191802762899</v>
      </c>
      <c r="AJ2" s="135">
        <v>5.0948403206156597E-3</v>
      </c>
    </row>
    <row r="3" spans="1:36">
      <c r="A3">
        <v>14947</v>
      </c>
      <c r="B3">
        <v>14948</v>
      </c>
      <c r="C3" t="s">
        <v>1811</v>
      </c>
      <c r="D3" t="s">
        <v>1812</v>
      </c>
      <c r="E3" t="s">
        <v>41</v>
      </c>
      <c r="F3" t="s">
        <v>1813</v>
      </c>
      <c r="G3" t="s">
        <v>1814</v>
      </c>
      <c r="H3" t="s">
        <v>44</v>
      </c>
      <c r="I3" t="s">
        <v>1414</v>
      </c>
      <c r="J3" t="s">
        <v>45</v>
      </c>
      <c r="K3" t="s">
        <v>45</v>
      </c>
      <c r="L3" t="s">
        <v>46</v>
      </c>
      <c r="M3" t="s">
        <v>47</v>
      </c>
      <c r="N3" t="s">
        <v>948</v>
      </c>
      <c r="O3" t="s">
        <v>51</v>
      </c>
      <c r="P3" t="s">
        <v>905</v>
      </c>
      <c r="Q3" t="s">
        <v>905</v>
      </c>
      <c r="R3" t="s">
        <v>905</v>
      </c>
      <c r="S3" t="s">
        <v>52</v>
      </c>
      <c r="T3" t="s">
        <v>1815</v>
      </c>
      <c r="U3" t="s">
        <v>137</v>
      </c>
      <c r="V3" s="135">
        <v>5.2499999999999998E-2</v>
      </c>
      <c r="W3" s="135">
        <v>5.602E-2</v>
      </c>
      <c r="X3" t="s">
        <v>138</v>
      </c>
      <c r="Y3" t="s">
        <v>51</v>
      </c>
      <c r="Z3" s="131">
        <v>6000</v>
      </c>
      <c r="AA3" s="133">
        <v>1</v>
      </c>
      <c r="AB3" s="137">
        <v>99.62</v>
      </c>
      <c r="AD3" s="131">
        <v>5.9770000000000003</v>
      </c>
      <c r="AG3" t="s">
        <v>143</v>
      </c>
      <c r="AH3" s="135">
        <v>2.4000000000000001E-5</v>
      </c>
      <c r="AI3" s="135">
        <v>0.21369733718502401</v>
      </c>
      <c r="AJ3" s="135">
        <v>4.9628238265349801E-3</v>
      </c>
    </row>
    <row r="4" spans="1:36">
      <c r="A4">
        <v>14947</v>
      </c>
      <c r="B4">
        <v>14948</v>
      </c>
      <c r="C4" t="s">
        <v>1816</v>
      </c>
      <c r="D4" t="s">
        <v>1817</v>
      </c>
      <c r="E4" t="s">
        <v>41</v>
      </c>
      <c r="F4" t="s">
        <v>1818</v>
      </c>
      <c r="G4" t="s">
        <v>1819</v>
      </c>
      <c r="H4" t="s">
        <v>44</v>
      </c>
      <c r="I4" t="s">
        <v>1414</v>
      </c>
      <c r="J4" t="s">
        <v>45</v>
      </c>
      <c r="K4" t="s">
        <v>45</v>
      </c>
      <c r="L4" t="s">
        <v>46</v>
      </c>
      <c r="M4" t="s">
        <v>47</v>
      </c>
      <c r="N4" t="s">
        <v>1820</v>
      </c>
      <c r="O4" t="s">
        <v>51</v>
      </c>
      <c r="P4" t="s">
        <v>134</v>
      </c>
      <c r="Q4" t="s">
        <v>135</v>
      </c>
      <c r="R4" t="s">
        <v>103</v>
      </c>
      <c r="S4" t="s">
        <v>52</v>
      </c>
      <c r="T4" t="s">
        <v>1821</v>
      </c>
      <c r="U4" t="s">
        <v>1822</v>
      </c>
      <c r="V4" s="135">
        <v>2.5000000000000001E-2</v>
      </c>
      <c r="W4" s="135">
        <v>4.793E-2</v>
      </c>
      <c r="X4" t="s">
        <v>138</v>
      </c>
      <c r="Y4" t="s">
        <v>51</v>
      </c>
      <c r="Z4" s="131">
        <v>3000</v>
      </c>
      <c r="AA4" s="133">
        <v>1</v>
      </c>
      <c r="AB4" s="137">
        <v>92.9</v>
      </c>
      <c r="AD4" s="131">
        <v>2.7869999999999999</v>
      </c>
      <c r="AG4" t="s">
        <v>143</v>
      </c>
      <c r="AH4" s="135">
        <v>1.5E-5</v>
      </c>
      <c r="AI4" s="135">
        <v>9.9641049109058105E-2</v>
      </c>
      <c r="AJ4" s="135">
        <v>2.3140249622821702E-3</v>
      </c>
    </row>
    <row r="5" spans="1:36">
      <c r="A5">
        <v>14947</v>
      </c>
      <c r="B5">
        <v>14948</v>
      </c>
      <c r="C5" t="s">
        <v>1823</v>
      </c>
      <c r="D5" t="s">
        <v>1824</v>
      </c>
      <c r="E5" t="s">
        <v>242</v>
      </c>
      <c r="F5" t="s">
        <v>1825</v>
      </c>
      <c r="G5" t="s">
        <v>1826</v>
      </c>
      <c r="H5" t="s">
        <v>44</v>
      </c>
      <c r="I5" t="s">
        <v>164</v>
      </c>
      <c r="J5" t="s">
        <v>45</v>
      </c>
      <c r="K5" t="s">
        <v>45</v>
      </c>
      <c r="L5" t="s">
        <v>46</v>
      </c>
      <c r="M5" t="s">
        <v>47</v>
      </c>
      <c r="N5" t="s">
        <v>943</v>
      </c>
      <c r="O5" t="s">
        <v>51</v>
      </c>
      <c r="P5" t="s">
        <v>1827</v>
      </c>
      <c r="Q5" t="s">
        <v>102</v>
      </c>
      <c r="R5" t="s">
        <v>103</v>
      </c>
      <c r="S5" t="s">
        <v>52</v>
      </c>
      <c r="T5" t="s">
        <v>1828</v>
      </c>
      <c r="U5" t="s">
        <v>1829</v>
      </c>
      <c r="V5" s="135">
        <v>7.9500000000000001E-2</v>
      </c>
      <c r="W5" s="135">
        <v>6.9599999999999995E-2</v>
      </c>
      <c r="X5" t="s">
        <v>138</v>
      </c>
      <c r="Y5" t="s">
        <v>51</v>
      </c>
      <c r="Z5" s="131">
        <v>3000</v>
      </c>
      <c r="AA5" s="133">
        <v>1</v>
      </c>
      <c r="AB5" s="137">
        <v>103.65</v>
      </c>
      <c r="AD5" s="131">
        <v>3.11</v>
      </c>
      <c r="AG5" t="s">
        <v>143</v>
      </c>
      <c r="AH5" s="135">
        <v>0</v>
      </c>
      <c r="AI5" s="135">
        <v>0.111171095157738</v>
      </c>
      <c r="AJ5" s="135">
        <v>2.5817942663137498E-3</v>
      </c>
    </row>
    <row r="6" spans="1:36">
      <c r="A6">
        <v>14947</v>
      </c>
      <c r="B6">
        <v>14948</v>
      </c>
      <c r="C6" t="s">
        <v>1830</v>
      </c>
      <c r="D6" t="s">
        <v>1831</v>
      </c>
      <c r="E6" t="s">
        <v>41</v>
      </c>
      <c r="F6" t="s">
        <v>1832</v>
      </c>
      <c r="G6" t="s">
        <v>1833</v>
      </c>
      <c r="H6" t="s">
        <v>44</v>
      </c>
      <c r="I6" t="s">
        <v>1235</v>
      </c>
      <c r="J6" t="s">
        <v>45</v>
      </c>
      <c r="K6" t="s">
        <v>45</v>
      </c>
      <c r="L6" t="s">
        <v>46</v>
      </c>
      <c r="M6" t="s">
        <v>47</v>
      </c>
      <c r="N6" t="s">
        <v>49</v>
      </c>
      <c r="O6" t="s">
        <v>51</v>
      </c>
      <c r="P6" t="s">
        <v>1834</v>
      </c>
      <c r="Q6" t="s">
        <v>102</v>
      </c>
      <c r="R6" t="s">
        <v>103</v>
      </c>
      <c r="S6" t="s">
        <v>52</v>
      </c>
      <c r="T6" t="s">
        <v>1835</v>
      </c>
      <c r="U6" t="s">
        <v>1836</v>
      </c>
      <c r="V6" s="135">
        <v>3.0200000000000001E-2</v>
      </c>
      <c r="W6" s="135">
        <v>3.1809999999999998E-2</v>
      </c>
      <c r="X6" t="s">
        <v>138</v>
      </c>
      <c r="Y6" t="s">
        <v>51</v>
      </c>
      <c r="Z6" s="131">
        <v>5000</v>
      </c>
      <c r="AA6" s="133">
        <v>1</v>
      </c>
      <c r="AB6" s="137">
        <v>99.87</v>
      </c>
      <c r="AD6" s="131">
        <v>4.9939999999999998</v>
      </c>
      <c r="AG6" t="s">
        <v>143</v>
      </c>
      <c r="AH6" s="135">
        <v>1.7E-5</v>
      </c>
      <c r="AI6" s="135">
        <v>0.17852801533049201</v>
      </c>
      <c r="AJ6" s="135">
        <v>4.1460651773075098E-3</v>
      </c>
    </row>
    <row r="7" spans="1:36">
      <c r="A7">
        <v>14947</v>
      </c>
      <c r="B7">
        <v>14948</v>
      </c>
      <c r="C7" t="s">
        <v>1830</v>
      </c>
      <c r="D7" t="s">
        <v>1831</v>
      </c>
      <c r="E7" t="s">
        <v>41</v>
      </c>
      <c r="F7" t="s">
        <v>1837</v>
      </c>
      <c r="G7" t="s">
        <v>1838</v>
      </c>
      <c r="H7" t="s">
        <v>44</v>
      </c>
      <c r="I7" t="s">
        <v>1414</v>
      </c>
      <c r="J7" t="s">
        <v>45</v>
      </c>
      <c r="K7" t="s">
        <v>45</v>
      </c>
      <c r="L7" t="s">
        <v>46</v>
      </c>
      <c r="M7" t="s">
        <v>47</v>
      </c>
      <c r="N7" t="s">
        <v>49</v>
      </c>
      <c r="O7" t="s">
        <v>51</v>
      </c>
      <c r="P7" t="s">
        <v>1834</v>
      </c>
      <c r="Q7" t="s">
        <v>102</v>
      </c>
      <c r="R7" t="s">
        <v>103</v>
      </c>
      <c r="S7" t="s">
        <v>52</v>
      </c>
      <c r="T7" t="s">
        <v>1839</v>
      </c>
      <c r="U7" t="s">
        <v>1836</v>
      </c>
      <c r="V7" s="135">
        <v>4.7199999999999999E-2</v>
      </c>
      <c r="W7" s="135">
        <v>5.0430000000000003E-2</v>
      </c>
      <c r="X7" t="s">
        <v>138</v>
      </c>
      <c r="Y7" t="s">
        <v>51</v>
      </c>
      <c r="Z7" s="131">
        <v>5000</v>
      </c>
      <c r="AA7" s="133">
        <v>1</v>
      </c>
      <c r="AB7" s="137">
        <v>99.34</v>
      </c>
      <c r="AD7" s="131">
        <v>4.9669999999999996</v>
      </c>
      <c r="AG7" t="s">
        <v>143</v>
      </c>
      <c r="AH7" s="135">
        <v>1.2999999999999999E-5</v>
      </c>
      <c r="AI7" s="135">
        <v>0.17758058519005801</v>
      </c>
      <c r="AJ7" s="135">
        <v>4.1240624282940603E-3</v>
      </c>
    </row>
    <row r="8" spans="1:36">
      <c r="A8">
        <v>419</v>
      </c>
      <c r="B8">
        <v>419</v>
      </c>
      <c r="C8" t="s">
        <v>1840</v>
      </c>
      <c r="D8" t="s">
        <v>1841</v>
      </c>
      <c r="E8" t="s">
        <v>41</v>
      </c>
      <c r="F8" t="s">
        <v>1842</v>
      </c>
      <c r="G8" t="s">
        <v>1843</v>
      </c>
      <c r="H8" t="s">
        <v>44</v>
      </c>
      <c r="I8" t="s">
        <v>1235</v>
      </c>
      <c r="J8" t="s">
        <v>45</v>
      </c>
      <c r="K8" t="s">
        <v>45</v>
      </c>
      <c r="L8" t="s">
        <v>46</v>
      </c>
      <c r="M8" t="s">
        <v>47</v>
      </c>
      <c r="N8" t="s">
        <v>945</v>
      </c>
      <c r="O8" t="s">
        <v>51</v>
      </c>
      <c r="P8" t="s">
        <v>1844</v>
      </c>
      <c r="Q8" t="s">
        <v>102</v>
      </c>
      <c r="R8" t="s">
        <v>103</v>
      </c>
      <c r="S8" t="s">
        <v>52</v>
      </c>
      <c r="T8" t="s">
        <v>1845</v>
      </c>
      <c r="U8" t="s">
        <v>1846</v>
      </c>
      <c r="V8" s="135">
        <v>5.1499999999999997E-2</v>
      </c>
      <c r="W8" s="135">
        <v>3.5400000000000001E-2</v>
      </c>
      <c r="X8" t="s">
        <v>138</v>
      </c>
      <c r="Y8" t="s">
        <v>51</v>
      </c>
      <c r="Z8" s="131">
        <v>0.2</v>
      </c>
      <c r="AA8" s="133">
        <v>1</v>
      </c>
      <c r="AB8" s="137">
        <v>156.08000000000001</v>
      </c>
      <c r="AD8" s="131">
        <v>0</v>
      </c>
      <c r="AG8" t="s">
        <v>143</v>
      </c>
      <c r="AH8" s="135">
        <v>0</v>
      </c>
      <c r="AI8" s="135">
        <v>1.3125186828683502E-9</v>
      </c>
      <c r="AJ8" s="135">
        <v>2.6641908029754E-10</v>
      </c>
    </row>
    <row r="9" spans="1:36">
      <c r="A9">
        <v>419</v>
      </c>
      <c r="B9">
        <v>419</v>
      </c>
      <c r="C9" t="s">
        <v>1847</v>
      </c>
      <c r="D9" t="s">
        <v>1848</v>
      </c>
      <c r="E9" t="s">
        <v>41</v>
      </c>
      <c r="F9" t="s">
        <v>1849</v>
      </c>
      <c r="G9" t="s">
        <v>1850</v>
      </c>
      <c r="H9" t="s">
        <v>44</v>
      </c>
      <c r="I9" t="s">
        <v>1235</v>
      </c>
      <c r="J9" t="s">
        <v>45</v>
      </c>
      <c r="K9" t="s">
        <v>45</v>
      </c>
      <c r="L9" t="s">
        <v>46</v>
      </c>
      <c r="M9" t="s">
        <v>47</v>
      </c>
      <c r="N9" t="s">
        <v>931</v>
      </c>
      <c r="O9" t="s">
        <v>51</v>
      </c>
      <c r="P9" t="s">
        <v>1851</v>
      </c>
      <c r="Q9" t="s">
        <v>102</v>
      </c>
      <c r="R9" t="s">
        <v>103</v>
      </c>
      <c r="S9" t="s">
        <v>52</v>
      </c>
      <c r="T9" t="s">
        <v>1852</v>
      </c>
      <c r="U9" t="s">
        <v>1853</v>
      </c>
      <c r="V9" s="135">
        <v>2.75E-2</v>
      </c>
      <c r="W9" s="135">
        <v>2.3369999999999998E-2</v>
      </c>
      <c r="X9" t="s">
        <v>138</v>
      </c>
      <c r="Y9" t="s">
        <v>51</v>
      </c>
      <c r="Z9" s="131">
        <v>326260.78000000003</v>
      </c>
      <c r="AA9" s="133">
        <v>1</v>
      </c>
      <c r="AB9" s="137">
        <v>118.29</v>
      </c>
      <c r="AD9" s="131">
        <v>385.93400000000003</v>
      </c>
      <c r="AG9" t="s">
        <v>143</v>
      </c>
      <c r="AH9" s="135">
        <v>7.9299999999999998E-4</v>
      </c>
      <c r="AI9" s="135">
        <v>1.6227108645267901E-3</v>
      </c>
      <c r="AJ9" s="135">
        <v>3.2938284365695303E-4</v>
      </c>
    </row>
    <row r="10" spans="1:36">
      <c r="A10">
        <v>419</v>
      </c>
      <c r="B10">
        <v>419</v>
      </c>
      <c r="C10" t="s">
        <v>1847</v>
      </c>
      <c r="D10" t="s">
        <v>1848</v>
      </c>
      <c r="E10" t="s">
        <v>41</v>
      </c>
      <c r="F10" t="s">
        <v>1854</v>
      </c>
      <c r="G10" t="s">
        <v>1855</v>
      </c>
      <c r="H10" t="s">
        <v>44</v>
      </c>
      <c r="I10" t="s">
        <v>1414</v>
      </c>
      <c r="J10" t="s">
        <v>45</v>
      </c>
      <c r="K10" t="s">
        <v>45</v>
      </c>
      <c r="L10" t="s">
        <v>46</v>
      </c>
      <c r="M10" t="s">
        <v>47</v>
      </c>
      <c r="N10" t="s">
        <v>931</v>
      </c>
      <c r="O10" t="s">
        <v>51</v>
      </c>
      <c r="P10" t="s">
        <v>1851</v>
      </c>
      <c r="Q10" t="s">
        <v>102</v>
      </c>
      <c r="R10" t="s">
        <v>103</v>
      </c>
      <c r="S10" t="s">
        <v>52</v>
      </c>
      <c r="T10" t="s">
        <v>1856</v>
      </c>
      <c r="U10" t="s">
        <v>1857</v>
      </c>
      <c r="V10" s="135">
        <v>2.5000000000000001E-2</v>
      </c>
      <c r="W10" s="135">
        <v>4.6739999999999997E-2</v>
      </c>
      <c r="X10" t="s">
        <v>138</v>
      </c>
      <c r="Y10" t="s">
        <v>51</v>
      </c>
      <c r="Z10" s="131">
        <v>907042.41</v>
      </c>
      <c r="AA10" s="133">
        <v>1</v>
      </c>
      <c r="AB10" s="137">
        <v>94.83</v>
      </c>
      <c r="AD10" s="131">
        <v>860.14800000000002</v>
      </c>
      <c r="AG10" t="s">
        <v>143</v>
      </c>
      <c r="AH10" s="135">
        <v>1.523E-3</v>
      </c>
      <c r="AI10" s="135">
        <v>3.6166092280535901E-3</v>
      </c>
      <c r="AJ10" s="135">
        <v>7.3411046784336296E-4</v>
      </c>
    </row>
    <row r="11" spans="1:36">
      <c r="A11">
        <v>419</v>
      </c>
      <c r="B11">
        <v>419</v>
      </c>
      <c r="C11" t="s">
        <v>1858</v>
      </c>
      <c r="D11" t="s">
        <v>1859</v>
      </c>
      <c r="E11" t="s">
        <v>257</v>
      </c>
      <c r="F11" t="s">
        <v>1860</v>
      </c>
      <c r="G11" t="s">
        <v>1861</v>
      </c>
      <c r="H11" t="s">
        <v>44</v>
      </c>
      <c r="I11" t="s">
        <v>1414</v>
      </c>
      <c r="J11" t="s">
        <v>45</v>
      </c>
      <c r="K11" t="s">
        <v>76</v>
      </c>
      <c r="L11" t="s">
        <v>830</v>
      </c>
      <c r="M11" t="s">
        <v>47</v>
      </c>
      <c r="N11" t="s">
        <v>953</v>
      </c>
      <c r="O11" t="s">
        <v>51</v>
      </c>
      <c r="P11" t="s">
        <v>1862</v>
      </c>
      <c r="Q11" t="s">
        <v>135</v>
      </c>
      <c r="R11" t="s">
        <v>103</v>
      </c>
      <c r="S11" t="s">
        <v>52</v>
      </c>
      <c r="T11" t="s">
        <v>485</v>
      </c>
      <c r="U11" t="s">
        <v>1863</v>
      </c>
      <c r="V11" s="135">
        <v>0.03</v>
      </c>
      <c r="W11" s="135">
        <v>0</v>
      </c>
      <c r="X11" t="s">
        <v>138</v>
      </c>
      <c r="Y11" t="s">
        <v>482</v>
      </c>
      <c r="Z11" s="131">
        <v>200000</v>
      </c>
      <c r="AA11" s="133">
        <v>1</v>
      </c>
      <c r="AB11" s="137">
        <v>0.01</v>
      </c>
      <c r="AD11" s="131">
        <v>0.02</v>
      </c>
      <c r="AG11" t="s">
        <v>143</v>
      </c>
      <c r="AH11" s="135">
        <v>0</v>
      </c>
      <c r="AI11" s="135">
        <v>8.40926885487152E-8</v>
      </c>
      <c r="AJ11" s="135">
        <v>1.7069392638233001E-8</v>
      </c>
    </row>
    <row r="12" spans="1:36">
      <c r="A12">
        <v>419</v>
      </c>
      <c r="B12">
        <v>419</v>
      </c>
      <c r="C12" t="s">
        <v>1864</v>
      </c>
      <c r="D12" t="s">
        <v>1865</v>
      </c>
      <c r="E12" t="s">
        <v>41</v>
      </c>
      <c r="F12" t="s">
        <v>1866</v>
      </c>
      <c r="G12" t="s">
        <v>1867</v>
      </c>
      <c r="H12" t="s">
        <v>44</v>
      </c>
      <c r="I12" t="s">
        <v>1414</v>
      </c>
      <c r="J12" t="s">
        <v>45</v>
      </c>
      <c r="K12" t="s">
        <v>45</v>
      </c>
      <c r="L12" t="s">
        <v>46</v>
      </c>
      <c r="M12" t="s">
        <v>47</v>
      </c>
      <c r="N12" t="s">
        <v>937</v>
      </c>
      <c r="O12" t="s">
        <v>51</v>
      </c>
      <c r="P12" t="s">
        <v>134</v>
      </c>
      <c r="Q12" t="s">
        <v>135</v>
      </c>
      <c r="R12" t="s">
        <v>103</v>
      </c>
      <c r="S12" t="s">
        <v>52</v>
      </c>
      <c r="T12" t="s">
        <v>1868</v>
      </c>
      <c r="U12" t="s">
        <v>1869</v>
      </c>
      <c r="V12" s="135">
        <v>2.5499999999999998E-2</v>
      </c>
      <c r="W12" s="135">
        <v>4.9110000000000001E-2</v>
      </c>
      <c r="X12" t="s">
        <v>138</v>
      </c>
      <c r="Y12" t="s">
        <v>51</v>
      </c>
      <c r="Z12" s="131">
        <v>918635.19</v>
      </c>
      <c r="AA12" s="133">
        <v>1</v>
      </c>
      <c r="AB12" s="137">
        <v>97.19</v>
      </c>
      <c r="AD12" s="131">
        <v>892.822</v>
      </c>
      <c r="AG12" t="s">
        <v>143</v>
      </c>
      <c r="AH12" s="135">
        <v>1.707E-3</v>
      </c>
      <c r="AI12" s="135">
        <v>3.75398818952179E-3</v>
      </c>
      <c r="AJ12" s="135">
        <v>7.6199607209746995E-4</v>
      </c>
    </row>
    <row r="13" spans="1:36">
      <c r="A13">
        <v>419</v>
      </c>
      <c r="B13">
        <v>419</v>
      </c>
      <c r="C13" t="s">
        <v>1870</v>
      </c>
      <c r="D13" t="s">
        <v>1871</v>
      </c>
      <c r="E13" t="s">
        <v>41</v>
      </c>
      <c r="F13" t="s">
        <v>1872</v>
      </c>
      <c r="G13" t="s">
        <v>1873</v>
      </c>
      <c r="H13" t="s">
        <v>44</v>
      </c>
      <c r="I13" t="s">
        <v>1414</v>
      </c>
      <c r="J13" t="s">
        <v>45</v>
      </c>
      <c r="K13" t="s">
        <v>45</v>
      </c>
      <c r="L13" t="s">
        <v>46</v>
      </c>
      <c r="M13" t="s">
        <v>47</v>
      </c>
      <c r="N13" t="s">
        <v>935</v>
      </c>
      <c r="O13" t="s">
        <v>51</v>
      </c>
      <c r="P13" t="s">
        <v>1874</v>
      </c>
      <c r="Q13" t="s">
        <v>135</v>
      </c>
      <c r="R13" t="s">
        <v>103</v>
      </c>
      <c r="S13" t="s">
        <v>52</v>
      </c>
      <c r="T13" t="s">
        <v>1875</v>
      </c>
      <c r="U13" t="s">
        <v>1876</v>
      </c>
      <c r="V13" s="135">
        <v>5.1299999999999998E-2</v>
      </c>
      <c r="W13" s="135">
        <v>4.6969999999999998E-2</v>
      </c>
      <c r="X13" t="s">
        <v>138</v>
      </c>
      <c r="Y13" t="s">
        <v>51</v>
      </c>
      <c r="Z13" s="131">
        <v>1700000</v>
      </c>
      <c r="AA13" s="133">
        <v>1</v>
      </c>
      <c r="AB13" s="137">
        <v>102.82</v>
      </c>
      <c r="AD13" s="131">
        <v>1747.94</v>
      </c>
      <c r="AG13" t="s">
        <v>143</v>
      </c>
      <c r="AH13" s="135">
        <v>4.9909999999999998E-3</v>
      </c>
      <c r="AI13" s="135">
        <v>7.34944870109206E-3</v>
      </c>
      <c r="AJ13" s="135">
        <v>1.49181370840365E-3</v>
      </c>
    </row>
    <row r="14" spans="1:36">
      <c r="A14">
        <v>419</v>
      </c>
      <c r="B14">
        <v>419</v>
      </c>
      <c r="C14" t="s">
        <v>1870</v>
      </c>
      <c r="D14" t="s">
        <v>1871</v>
      </c>
      <c r="E14" t="s">
        <v>41</v>
      </c>
      <c r="F14" t="s">
        <v>1877</v>
      </c>
      <c r="G14" t="s">
        <v>1878</v>
      </c>
      <c r="H14" t="s">
        <v>44</v>
      </c>
      <c r="I14" t="s">
        <v>1414</v>
      </c>
      <c r="J14" t="s">
        <v>45</v>
      </c>
      <c r="K14" t="s">
        <v>45</v>
      </c>
      <c r="L14" t="s">
        <v>46</v>
      </c>
      <c r="M14" t="s">
        <v>47</v>
      </c>
      <c r="N14" t="s">
        <v>935</v>
      </c>
      <c r="O14" t="s">
        <v>51</v>
      </c>
      <c r="P14" t="s">
        <v>1874</v>
      </c>
      <c r="Q14" t="s">
        <v>135</v>
      </c>
      <c r="R14" t="s">
        <v>103</v>
      </c>
      <c r="S14" t="s">
        <v>52</v>
      </c>
      <c r="T14" t="s">
        <v>1879</v>
      </c>
      <c r="U14" t="s">
        <v>1880</v>
      </c>
      <c r="V14" s="135">
        <v>2.18E-2</v>
      </c>
      <c r="W14" s="135">
        <v>4.6679999999999999E-2</v>
      </c>
      <c r="X14" t="s">
        <v>138</v>
      </c>
      <c r="Y14" t="s">
        <v>51</v>
      </c>
      <c r="Z14" s="131">
        <v>2451569</v>
      </c>
      <c r="AA14" s="133">
        <v>1</v>
      </c>
      <c r="AB14" s="137">
        <v>94.52</v>
      </c>
      <c r="AD14" s="131">
        <v>2317.223</v>
      </c>
      <c r="AG14" t="s">
        <v>143</v>
      </c>
      <c r="AH14" s="135">
        <v>1.4912E-2</v>
      </c>
      <c r="AI14" s="135">
        <v>9.7430756808930992E-3</v>
      </c>
      <c r="AJ14" s="135">
        <v>1.9776794769124401E-3</v>
      </c>
    </row>
    <row r="15" spans="1:36">
      <c r="A15">
        <v>419</v>
      </c>
      <c r="B15">
        <v>419</v>
      </c>
      <c r="C15" t="s">
        <v>1881</v>
      </c>
      <c r="D15" t="s">
        <v>1882</v>
      </c>
      <c r="E15" t="s">
        <v>41</v>
      </c>
      <c r="F15" t="s">
        <v>1883</v>
      </c>
      <c r="G15" t="s">
        <v>1884</v>
      </c>
      <c r="H15" t="s">
        <v>44</v>
      </c>
      <c r="I15" t="s">
        <v>1414</v>
      </c>
      <c r="J15" t="s">
        <v>45</v>
      </c>
      <c r="K15" t="s">
        <v>45</v>
      </c>
      <c r="L15" t="s">
        <v>46</v>
      </c>
      <c r="M15" t="s">
        <v>47</v>
      </c>
      <c r="N15" t="s">
        <v>945</v>
      </c>
      <c r="O15" t="s">
        <v>51</v>
      </c>
      <c r="P15" t="s">
        <v>150</v>
      </c>
      <c r="Q15" t="s">
        <v>102</v>
      </c>
      <c r="R15" t="s">
        <v>103</v>
      </c>
      <c r="S15" t="s">
        <v>52</v>
      </c>
      <c r="T15" t="s">
        <v>1885</v>
      </c>
      <c r="U15" t="s">
        <v>1886</v>
      </c>
      <c r="V15" s="135">
        <v>2.4E-2</v>
      </c>
      <c r="W15" s="135">
        <v>4.521E-2</v>
      </c>
      <c r="X15" t="s">
        <v>138</v>
      </c>
      <c r="Y15" t="s">
        <v>51</v>
      </c>
      <c r="Z15" s="131">
        <v>1663829.78</v>
      </c>
      <c r="AA15" s="133">
        <v>1</v>
      </c>
      <c r="AB15" s="137">
        <v>87.36</v>
      </c>
      <c r="AD15" s="131">
        <v>1453.5219999999999</v>
      </c>
      <c r="AG15" t="s">
        <v>143</v>
      </c>
      <c r="AH15" s="135">
        <v>1.083E-3</v>
      </c>
      <c r="AI15" s="135">
        <v>6.11152736321912E-3</v>
      </c>
      <c r="AJ15" s="135">
        <v>1.24053662669685E-3</v>
      </c>
    </row>
    <row r="16" spans="1:36">
      <c r="A16">
        <v>419</v>
      </c>
      <c r="B16">
        <v>419</v>
      </c>
      <c r="C16" t="s">
        <v>1887</v>
      </c>
      <c r="D16" t="s">
        <v>1888</v>
      </c>
      <c r="E16" t="s">
        <v>41</v>
      </c>
      <c r="F16" t="s">
        <v>1889</v>
      </c>
      <c r="G16" t="s">
        <v>1890</v>
      </c>
      <c r="H16" t="s">
        <v>44</v>
      </c>
      <c r="I16" t="s">
        <v>1235</v>
      </c>
      <c r="J16" t="s">
        <v>45</v>
      </c>
      <c r="K16" t="s">
        <v>45</v>
      </c>
      <c r="L16" t="s">
        <v>46</v>
      </c>
      <c r="M16" t="s">
        <v>47</v>
      </c>
      <c r="N16" t="s">
        <v>49</v>
      </c>
      <c r="O16" t="s">
        <v>51</v>
      </c>
      <c r="P16" t="s">
        <v>150</v>
      </c>
      <c r="Q16" t="s">
        <v>102</v>
      </c>
      <c r="R16" t="s">
        <v>103</v>
      </c>
      <c r="S16" t="s">
        <v>52</v>
      </c>
      <c r="T16" t="s">
        <v>1891</v>
      </c>
      <c r="U16" t="s">
        <v>1738</v>
      </c>
      <c r="V16" s="135">
        <v>2.3400000000000001E-2</v>
      </c>
      <c r="W16" s="135">
        <v>2.3099999999999999E-2</v>
      </c>
      <c r="X16" t="s">
        <v>138</v>
      </c>
      <c r="Y16" t="s">
        <v>51</v>
      </c>
      <c r="Z16" s="131">
        <v>284611.78999999998</v>
      </c>
      <c r="AA16" s="133">
        <v>1</v>
      </c>
      <c r="AB16" s="137">
        <v>117.91</v>
      </c>
      <c r="AD16" s="131">
        <v>335.58600000000001</v>
      </c>
      <c r="AG16" t="s">
        <v>143</v>
      </c>
      <c r="AH16" s="135">
        <v>2.4699999999999999E-4</v>
      </c>
      <c r="AI16" s="135">
        <v>1.4110154465343601E-3</v>
      </c>
      <c r="AJ16" s="135">
        <v>2.8641225641815401E-4</v>
      </c>
    </row>
    <row r="17" spans="1:36">
      <c r="A17">
        <v>419</v>
      </c>
      <c r="B17">
        <v>419</v>
      </c>
      <c r="C17" t="s">
        <v>1805</v>
      </c>
      <c r="D17" t="s">
        <v>1806</v>
      </c>
      <c r="E17" t="s">
        <v>41</v>
      </c>
      <c r="F17" t="s">
        <v>1807</v>
      </c>
      <c r="G17" t="s">
        <v>1808</v>
      </c>
      <c r="H17" t="s">
        <v>44</v>
      </c>
      <c r="I17" t="s">
        <v>1414</v>
      </c>
      <c r="J17" t="s">
        <v>45</v>
      </c>
      <c r="K17" t="s">
        <v>45</v>
      </c>
      <c r="L17" t="s">
        <v>46</v>
      </c>
      <c r="M17" t="s">
        <v>47</v>
      </c>
      <c r="N17" t="s">
        <v>937</v>
      </c>
      <c r="O17" t="s">
        <v>51</v>
      </c>
      <c r="P17" t="s">
        <v>905</v>
      </c>
      <c r="Q17" t="s">
        <v>905</v>
      </c>
      <c r="R17" t="s">
        <v>905</v>
      </c>
      <c r="S17" t="s">
        <v>52</v>
      </c>
      <c r="T17" t="s">
        <v>1809</v>
      </c>
      <c r="U17" t="s">
        <v>1810</v>
      </c>
      <c r="V17" s="135">
        <v>5.4199999999999998E-2</v>
      </c>
      <c r="W17" s="135">
        <v>5.3769999999999998E-2</v>
      </c>
      <c r="X17" t="s">
        <v>138</v>
      </c>
      <c r="Y17" t="s">
        <v>51</v>
      </c>
      <c r="Z17" s="131">
        <v>1800000</v>
      </c>
      <c r="AA17" s="133">
        <v>1</v>
      </c>
      <c r="AB17" s="137">
        <v>102.27</v>
      </c>
      <c r="AD17" s="131">
        <v>1840.86</v>
      </c>
      <c r="AG17" t="s">
        <v>143</v>
      </c>
      <c r="AH17" s="135">
        <v>8.352E-3</v>
      </c>
      <c r="AI17" s="135">
        <v>7.7401433320893904E-3</v>
      </c>
      <c r="AJ17" s="135">
        <v>1.5711181066008801E-3</v>
      </c>
    </row>
    <row r="18" spans="1:36">
      <c r="A18">
        <v>419</v>
      </c>
      <c r="B18">
        <v>419</v>
      </c>
      <c r="C18" t="s">
        <v>1892</v>
      </c>
      <c r="D18" t="s">
        <v>1893</v>
      </c>
      <c r="E18" t="s">
        <v>41</v>
      </c>
      <c r="F18" t="s">
        <v>1894</v>
      </c>
      <c r="G18" t="s">
        <v>1895</v>
      </c>
      <c r="H18" t="s">
        <v>44</v>
      </c>
      <c r="I18" t="s">
        <v>1414</v>
      </c>
      <c r="J18" t="s">
        <v>45</v>
      </c>
      <c r="K18" t="s">
        <v>45</v>
      </c>
      <c r="L18" t="s">
        <v>46</v>
      </c>
      <c r="M18" t="s">
        <v>47</v>
      </c>
      <c r="N18" t="s">
        <v>49</v>
      </c>
      <c r="O18" t="s">
        <v>51</v>
      </c>
      <c r="P18" t="s">
        <v>1844</v>
      </c>
      <c r="Q18" t="s">
        <v>102</v>
      </c>
      <c r="R18" t="s">
        <v>103</v>
      </c>
      <c r="S18" t="s">
        <v>52</v>
      </c>
      <c r="T18" t="s">
        <v>1896</v>
      </c>
      <c r="U18" t="s">
        <v>1897</v>
      </c>
      <c r="V18" s="135">
        <v>2.41E-2</v>
      </c>
      <c r="W18" s="135">
        <v>4.8550000000000003E-2</v>
      </c>
      <c r="X18" t="s">
        <v>138</v>
      </c>
      <c r="Y18" t="s">
        <v>51</v>
      </c>
      <c r="Z18" s="131">
        <v>1022222.23</v>
      </c>
      <c r="AA18" s="133">
        <v>1</v>
      </c>
      <c r="AB18" s="137">
        <v>93.27</v>
      </c>
      <c r="AD18" s="131">
        <v>953.42700000000002</v>
      </c>
      <c r="AG18" t="s">
        <v>143</v>
      </c>
      <c r="AH18" s="135">
        <v>4.9700000000000005E-4</v>
      </c>
      <c r="AI18" s="135">
        <v>4.0088106172038E-3</v>
      </c>
      <c r="AJ18" s="135">
        <v>8.1372071244610405E-4</v>
      </c>
    </row>
    <row r="19" spans="1:36">
      <c r="A19">
        <v>419</v>
      </c>
      <c r="B19">
        <v>419</v>
      </c>
      <c r="C19" t="s">
        <v>1892</v>
      </c>
      <c r="D19" t="s">
        <v>1893</v>
      </c>
      <c r="E19" t="s">
        <v>41</v>
      </c>
      <c r="F19" t="s">
        <v>1898</v>
      </c>
      <c r="G19" t="s">
        <v>1899</v>
      </c>
      <c r="H19" t="s">
        <v>44</v>
      </c>
      <c r="I19" t="s">
        <v>1414</v>
      </c>
      <c r="J19" t="s">
        <v>45</v>
      </c>
      <c r="K19" t="s">
        <v>45</v>
      </c>
      <c r="L19" t="s">
        <v>46</v>
      </c>
      <c r="M19" t="s">
        <v>47</v>
      </c>
      <c r="N19" t="s">
        <v>49</v>
      </c>
      <c r="O19" t="s">
        <v>51</v>
      </c>
      <c r="P19" t="s">
        <v>1844</v>
      </c>
      <c r="Q19" t="s">
        <v>102</v>
      </c>
      <c r="R19" t="s">
        <v>103</v>
      </c>
      <c r="S19" t="s">
        <v>52</v>
      </c>
      <c r="T19" t="s">
        <v>1900</v>
      </c>
      <c r="U19" t="s">
        <v>1901</v>
      </c>
      <c r="V19" s="135">
        <v>4.9399999999999999E-2</v>
      </c>
      <c r="W19" s="135">
        <v>4.8379999999999999E-2</v>
      </c>
      <c r="X19" t="s">
        <v>138</v>
      </c>
      <c r="Y19" t="s">
        <v>51</v>
      </c>
      <c r="Z19" s="131">
        <v>1409710</v>
      </c>
      <c r="AA19" s="133">
        <v>1</v>
      </c>
      <c r="AB19" s="137">
        <v>100.97</v>
      </c>
      <c r="AD19" s="131">
        <v>1423.384</v>
      </c>
      <c r="AG19" t="s">
        <v>143</v>
      </c>
      <c r="AH19" s="135">
        <v>7.5699999999999997E-4</v>
      </c>
      <c r="AI19" s="135">
        <v>5.9848101561278599E-3</v>
      </c>
      <c r="AJ19" s="135">
        <v>1.21481517814775E-3</v>
      </c>
    </row>
    <row r="20" spans="1:36">
      <c r="A20">
        <v>419</v>
      </c>
      <c r="B20">
        <v>419</v>
      </c>
      <c r="C20" t="s">
        <v>1902</v>
      </c>
      <c r="D20" t="s">
        <v>1903</v>
      </c>
      <c r="E20" t="s">
        <v>41</v>
      </c>
      <c r="F20" t="s">
        <v>1904</v>
      </c>
      <c r="G20" t="s">
        <v>1905</v>
      </c>
      <c r="H20" t="s">
        <v>44</v>
      </c>
      <c r="I20" t="s">
        <v>1414</v>
      </c>
      <c r="J20" t="s">
        <v>45</v>
      </c>
      <c r="K20" t="s">
        <v>45</v>
      </c>
      <c r="L20" t="s">
        <v>46</v>
      </c>
      <c r="M20" t="s">
        <v>47</v>
      </c>
      <c r="N20" t="s">
        <v>941</v>
      </c>
      <c r="O20" t="s">
        <v>51</v>
      </c>
      <c r="P20" t="s">
        <v>1851</v>
      </c>
      <c r="Q20" t="s">
        <v>102</v>
      </c>
      <c r="R20" t="s">
        <v>103</v>
      </c>
      <c r="S20" t="s">
        <v>52</v>
      </c>
      <c r="T20" t="s">
        <v>1906</v>
      </c>
      <c r="U20" t="s">
        <v>1907</v>
      </c>
      <c r="V20" s="135">
        <v>0.04</v>
      </c>
      <c r="W20" s="135">
        <v>5.1610000000000003E-2</v>
      </c>
      <c r="X20" t="s">
        <v>138</v>
      </c>
      <c r="Y20" t="s">
        <v>51</v>
      </c>
      <c r="Z20" s="131">
        <v>230621.84</v>
      </c>
      <c r="AA20" s="133">
        <v>1</v>
      </c>
      <c r="AB20" s="137">
        <v>100.77</v>
      </c>
      <c r="AD20" s="131">
        <v>232.398</v>
      </c>
      <c r="AG20" t="s">
        <v>143</v>
      </c>
      <c r="AH20" s="135">
        <v>3.5010000000000002E-3</v>
      </c>
      <c r="AI20" s="135">
        <v>9.7714706824958701E-4</v>
      </c>
      <c r="AJ20" s="135">
        <v>1.9834431816968299E-4</v>
      </c>
    </row>
    <row r="21" spans="1:36">
      <c r="A21">
        <v>419</v>
      </c>
      <c r="B21">
        <v>419</v>
      </c>
      <c r="C21" t="s">
        <v>1902</v>
      </c>
      <c r="D21" t="s">
        <v>1903</v>
      </c>
      <c r="E21" t="s">
        <v>41</v>
      </c>
      <c r="F21" t="s">
        <v>1908</v>
      </c>
      <c r="G21" t="s">
        <v>1909</v>
      </c>
      <c r="H21" t="s">
        <v>44</v>
      </c>
      <c r="I21" t="s">
        <v>1414</v>
      </c>
      <c r="J21" t="s">
        <v>45</v>
      </c>
      <c r="K21" t="s">
        <v>45</v>
      </c>
      <c r="L21" t="s">
        <v>46</v>
      </c>
      <c r="M21" t="s">
        <v>47</v>
      </c>
      <c r="N21" t="s">
        <v>941</v>
      </c>
      <c r="O21" t="s">
        <v>51</v>
      </c>
      <c r="P21" t="s">
        <v>1851</v>
      </c>
      <c r="Q21" t="s">
        <v>102</v>
      </c>
      <c r="R21" t="s">
        <v>103</v>
      </c>
      <c r="S21" t="s">
        <v>52</v>
      </c>
      <c r="T21" t="s">
        <v>1910</v>
      </c>
      <c r="U21" t="s">
        <v>1911</v>
      </c>
      <c r="V21" s="135">
        <v>0.04</v>
      </c>
      <c r="W21" s="135">
        <v>4.786E-2</v>
      </c>
      <c r="X21" t="s">
        <v>138</v>
      </c>
      <c r="Y21" t="s">
        <v>51</v>
      </c>
      <c r="Z21" s="131">
        <v>1062500.6399999999</v>
      </c>
      <c r="AA21" s="133">
        <v>1</v>
      </c>
      <c r="AB21" s="137">
        <v>99.05</v>
      </c>
      <c r="AD21" s="131">
        <v>1052.4069999999999</v>
      </c>
      <c r="AG21" t="s">
        <v>143</v>
      </c>
      <c r="AH21" s="135">
        <v>2.196E-3</v>
      </c>
      <c r="AI21" s="135">
        <v>4.4249862158004197E-3</v>
      </c>
      <c r="AJ21" s="135">
        <v>8.9819731584048798E-4</v>
      </c>
    </row>
    <row r="22" spans="1:36">
      <c r="A22">
        <v>419</v>
      </c>
      <c r="B22">
        <v>419</v>
      </c>
      <c r="C22" t="s">
        <v>1902</v>
      </c>
      <c r="D22" t="s">
        <v>1903</v>
      </c>
      <c r="E22" t="s">
        <v>41</v>
      </c>
      <c r="F22" t="s">
        <v>1912</v>
      </c>
      <c r="G22" t="s">
        <v>1913</v>
      </c>
      <c r="H22" t="s">
        <v>44</v>
      </c>
      <c r="I22" t="s">
        <v>1414</v>
      </c>
      <c r="J22" t="s">
        <v>45</v>
      </c>
      <c r="K22" t="s">
        <v>45</v>
      </c>
      <c r="L22" t="s">
        <v>46</v>
      </c>
      <c r="M22" t="s">
        <v>47</v>
      </c>
      <c r="N22" t="s">
        <v>941</v>
      </c>
      <c r="O22" t="s">
        <v>51</v>
      </c>
      <c r="P22" t="s">
        <v>1851</v>
      </c>
      <c r="Q22" t="s">
        <v>102</v>
      </c>
      <c r="R22" t="s">
        <v>103</v>
      </c>
      <c r="S22" t="s">
        <v>52</v>
      </c>
      <c r="T22" t="s">
        <v>1914</v>
      </c>
      <c r="U22" t="s">
        <v>1915</v>
      </c>
      <c r="V22" s="135">
        <v>2.07E-2</v>
      </c>
      <c r="W22" s="135">
        <v>4.6769999999999999E-2</v>
      </c>
      <c r="X22" t="s">
        <v>138</v>
      </c>
      <c r="Y22" t="s">
        <v>51</v>
      </c>
      <c r="Z22" s="131">
        <v>2791562.13</v>
      </c>
      <c r="AA22" s="133">
        <v>1</v>
      </c>
      <c r="AB22" s="137">
        <v>89.43</v>
      </c>
      <c r="AD22" s="131">
        <v>2496.4940000000001</v>
      </c>
      <c r="AG22" t="s">
        <v>143</v>
      </c>
      <c r="AH22" s="135">
        <v>2.6350000000000002E-3</v>
      </c>
      <c r="AI22" s="135">
        <v>1.0496844674354199E-2</v>
      </c>
      <c r="AJ22" s="135">
        <v>2.1306818262244098E-3</v>
      </c>
    </row>
    <row r="23" spans="1:36">
      <c r="A23">
        <v>419</v>
      </c>
      <c r="B23">
        <v>419</v>
      </c>
      <c r="C23" t="s">
        <v>349</v>
      </c>
      <c r="D23" t="s">
        <v>1916</v>
      </c>
      <c r="E23" t="s">
        <v>41</v>
      </c>
      <c r="F23" t="s">
        <v>1917</v>
      </c>
      <c r="G23" t="s">
        <v>1918</v>
      </c>
      <c r="H23" t="s">
        <v>44</v>
      </c>
      <c r="I23" t="s">
        <v>1414</v>
      </c>
      <c r="J23" t="s">
        <v>45</v>
      </c>
      <c r="K23" t="s">
        <v>45</v>
      </c>
      <c r="L23" t="s">
        <v>46</v>
      </c>
      <c r="M23" t="s">
        <v>47</v>
      </c>
      <c r="N23" t="s">
        <v>953</v>
      </c>
      <c r="O23" t="s">
        <v>51</v>
      </c>
      <c r="P23" t="s">
        <v>1919</v>
      </c>
      <c r="Q23" t="s">
        <v>135</v>
      </c>
      <c r="R23" t="s">
        <v>103</v>
      </c>
      <c r="S23" t="s">
        <v>52</v>
      </c>
      <c r="T23" t="s">
        <v>1920</v>
      </c>
      <c r="U23" t="s">
        <v>1921</v>
      </c>
      <c r="V23" s="135">
        <v>6.0699999999999997E-2</v>
      </c>
      <c r="W23" s="135">
        <v>5.391E-2</v>
      </c>
      <c r="X23" t="s">
        <v>138</v>
      </c>
      <c r="Y23" t="s">
        <v>51</v>
      </c>
      <c r="Z23" s="131">
        <v>1316000</v>
      </c>
      <c r="AA23" s="133">
        <v>1</v>
      </c>
      <c r="AB23" s="137">
        <v>104.72</v>
      </c>
      <c r="AD23" s="131">
        <v>1378.115</v>
      </c>
      <c r="AG23" t="s">
        <v>143</v>
      </c>
      <c r="AH23" s="135">
        <v>3.3570000000000002E-3</v>
      </c>
      <c r="AI23" s="135">
        <v>5.7944706148925201E-3</v>
      </c>
      <c r="AJ23" s="135">
        <v>1.17617947247585E-3</v>
      </c>
    </row>
    <row r="24" spans="1:36">
      <c r="A24">
        <v>419</v>
      </c>
      <c r="B24">
        <v>419</v>
      </c>
      <c r="C24" t="s">
        <v>1922</v>
      </c>
      <c r="D24" t="s">
        <v>1923</v>
      </c>
      <c r="E24" t="s">
        <v>41</v>
      </c>
      <c r="F24" t="s">
        <v>1924</v>
      </c>
      <c r="G24" t="s">
        <v>1925</v>
      </c>
      <c r="H24" t="s">
        <v>44</v>
      </c>
      <c r="I24" t="s">
        <v>1235</v>
      </c>
      <c r="J24" t="s">
        <v>45</v>
      </c>
      <c r="K24" t="s">
        <v>45</v>
      </c>
      <c r="L24" t="s">
        <v>46</v>
      </c>
      <c r="M24" t="s">
        <v>47</v>
      </c>
      <c r="N24" t="s">
        <v>49</v>
      </c>
      <c r="O24" t="s">
        <v>51</v>
      </c>
      <c r="P24" t="s">
        <v>150</v>
      </c>
      <c r="Q24" t="s">
        <v>102</v>
      </c>
      <c r="R24" t="s">
        <v>103</v>
      </c>
      <c r="S24" t="s">
        <v>52</v>
      </c>
      <c r="T24" t="s">
        <v>1926</v>
      </c>
      <c r="U24" t="s">
        <v>1927</v>
      </c>
      <c r="V24" s="135">
        <v>9.1999999999999998E-3</v>
      </c>
      <c r="W24" s="135">
        <v>2.7480000000000001E-2</v>
      </c>
      <c r="X24" t="s">
        <v>138</v>
      </c>
      <c r="Y24" t="s">
        <v>51</v>
      </c>
      <c r="Z24" s="131">
        <v>4953</v>
      </c>
      <c r="AA24" s="133">
        <v>1</v>
      </c>
      <c r="AB24" s="137">
        <v>109.79</v>
      </c>
      <c r="AD24" s="131">
        <v>5.4379999999999997</v>
      </c>
      <c r="AG24" t="s">
        <v>143</v>
      </c>
      <c r="AH24" s="135">
        <v>1.9999999999999999E-6</v>
      </c>
      <c r="AI24" s="135">
        <v>2.2864376086928201E-5</v>
      </c>
      <c r="AJ24" s="135">
        <v>4.64108140186184E-6</v>
      </c>
    </row>
    <row r="25" spans="1:36">
      <c r="A25">
        <v>419</v>
      </c>
      <c r="B25">
        <v>419</v>
      </c>
      <c r="C25" t="s">
        <v>1928</v>
      </c>
      <c r="D25" t="s">
        <v>1929</v>
      </c>
      <c r="E25" t="s">
        <v>41</v>
      </c>
      <c r="F25" t="s">
        <v>1930</v>
      </c>
      <c r="G25" t="s">
        <v>1931</v>
      </c>
      <c r="H25" t="s">
        <v>44</v>
      </c>
      <c r="I25" t="s">
        <v>1414</v>
      </c>
      <c r="J25" t="s">
        <v>45</v>
      </c>
      <c r="K25" t="s">
        <v>45</v>
      </c>
      <c r="L25" t="s">
        <v>46</v>
      </c>
      <c r="M25" t="s">
        <v>47</v>
      </c>
      <c r="N25" t="s">
        <v>932</v>
      </c>
      <c r="O25" t="s">
        <v>51</v>
      </c>
      <c r="P25" t="s">
        <v>1834</v>
      </c>
      <c r="Q25" t="s">
        <v>102</v>
      </c>
      <c r="R25" t="s">
        <v>103</v>
      </c>
      <c r="S25" t="s">
        <v>52</v>
      </c>
      <c r="T25" t="s">
        <v>1932</v>
      </c>
      <c r="U25" t="s">
        <v>1933</v>
      </c>
      <c r="V25" s="135">
        <v>0.05</v>
      </c>
      <c r="W25" s="135">
        <v>4.7390000000000002E-2</v>
      </c>
      <c r="X25" t="s">
        <v>138</v>
      </c>
      <c r="Y25" t="s">
        <v>51</v>
      </c>
      <c r="Z25" s="131">
        <v>2200000</v>
      </c>
      <c r="AA25" s="133">
        <v>1</v>
      </c>
      <c r="AB25" s="137">
        <v>102.02</v>
      </c>
      <c r="AD25" s="131">
        <v>2244.44</v>
      </c>
      <c r="AG25" t="s">
        <v>143</v>
      </c>
      <c r="AH25" s="135">
        <v>4.6930000000000001E-3</v>
      </c>
      <c r="AI25" s="135">
        <v>9.4370496943139096E-3</v>
      </c>
      <c r="AJ25" s="135">
        <v>1.9155613806477801E-3</v>
      </c>
    </row>
    <row r="26" spans="1:36">
      <c r="A26">
        <v>419</v>
      </c>
      <c r="B26">
        <v>419</v>
      </c>
      <c r="C26" t="s">
        <v>1928</v>
      </c>
      <c r="D26" t="s">
        <v>1929</v>
      </c>
      <c r="E26" t="s">
        <v>41</v>
      </c>
      <c r="F26" t="s">
        <v>1934</v>
      </c>
      <c r="G26" t="s">
        <v>1935</v>
      </c>
      <c r="H26" t="s">
        <v>44</v>
      </c>
      <c r="I26" t="s">
        <v>1414</v>
      </c>
      <c r="J26" t="s">
        <v>45</v>
      </c>
      <c r="K26" t="s">
        <v>76</v>
      </c>
      <c r="L26" t="s">
        <v>46</v>
      </c>
      <c r="M26" t="s">
        <v>47</v>
      </c>
      <c r="N26" t="s">
        <v>932</v>
      </c>
      <c r="O26" t="s">
        <v>51</v>
      </c>
      <c r="P26" t="s">
        <v>1834</v>
      </c>
      <c r="Q26" t="s">
        <v>102</v>
      </c>
      <c r="R26" t="s">
        <v>103</v>
      </c>
      <c r="S26" t="s">
        <v>52</v>
      </c>
      <c r="T26" t="s">
        <v>1936</v>
      </c>
      <c r="U26" t="s">
        <v>1937</v>
      </c>
      <c r="V26" s="135">
        <v>1.4999999999999999E-2</v>
      </c>
      <c r="W26" s="135">
        <v>4.8719999999999999E-2</v>
      </c>
      <c r="X26" t="s">
        <v>138</v>
      </c>
      <c r="Y26" t="s">
        <v>51</v>
      </c>
      <c r="Z26" s="131">
        <v>2036492</v>
      </c>
      <c r="AA26" s="133">
        <v>1</v>
      </c>
      <c r="AB26" s="137">
        <v>92.72</v>
      </c>
      <c r="AD26" s="131">
        <v>1888.2349999999999</v>
      </c>
      <c r="AG26" t="s">
        <v>143</v>
      </c>
      <c r="AH26" s="135">
        <v>1.73E-3</v>
      </c>
      <c r="AI26" s="135">
        <v>7.9393394959413593E-3</v>
      </c>
      <c r="AJ26" s="135">
        <v>1.6115515567794801E-3</v>
      </c>
    </row>
    <row r="27" spans="1:36">
      <c r="A27">
        <v>419</v>
      </c>
      <c r="B27">
        <v>419</v>
      </c>
      <c r="C27" t="s">
        <v>1938</v>
      </c>
      <c r="D27" t="s">
        <v>1939</v>
      </c>
      <c r="E27" t="s">
        <v>41</v>
      </c>
      <c r="F27" t="s">
        <v>1940</v>
      </c>
      <c r="G27" t="s">
        <v>1941</v>
      </c>
      <c r="H27" t="s">
        <v>44</v>
      </c>
      <c r="I27" t="s">
        <v>1414</v>
      </c>
      <c r="J27" t="s">
        <v>45</v>
      </c>
      <c r="K27" t="s">
        <v>45</v>
      </c>
      <c r="L27" t="s">
        <v>46</v>
      </c>
      <c r="M27" t="s">
        <v>47</v>
      </c>
      <c r="N27" t="s">
        <v>932</v>
      </c>
      <c r="O27" t="s">
        <v>51</v>
      </c>
      <c r="P27" t="s">
        <v>1834</v>
      </c>
      <c r="Q27" t="s">
        <v>102</v>
      </c>
      <c r="R27" t="s">
        <v>103</v>
      </c>
      <c r="S27" t="s">
        <v>52</v>
      </c>
      <c r="T27" t="s">
        <v>1942</v>
      </c>
      <c r="U27" t="s">
        <v>1943</v>
      </c>
      <c r="V27" s="135">
        <v>2.0500000000000001E-2</v>
      </c>
      <c r="W27" s="135">
        <v>4.845E-2</v>
      </c>
      <c r="X27" t="s">
        <v>138</v>
      </c>
      <c r="Y27" t="s">
        <v>51</v>
      </c>
      <c r="Z27" s="131">
        <v>1390909.69</v>
      </c>
      <c r="AA27" s="133">
        <v>1</v>
      </c>
      <c r="AB27" s="137">
        <v>94.46</v>
      </c>
      <c r="AD27" s="131">
        <v>1313.8530000000001</v>
      </c>
      <c r="AG27" t="s">
        <v>143</v>
      </c>
      <c r="AH27" s="135">
        <v>1.7730000000000001E-3</v>
      </c>
      <c r="AI27" s="135">
        <v>5.5242727890792501E-3</v>
      </c>
      <c r="AJ27" s="135">
        <v>1.1213338865111199E-3</v>
      </c>
    </row>
    <row r="28" spans="1:36">
      <c r="A28">
        <v>419</v>
      </c>
      <c r="B28">
        <v>419</v>
      </c>
      <c r="C28" t="s">
        <v>1944</v>
      </c>
      <c r="D28" t="s">
        <v>1945</v>
      </c>
      <c r="E28" t="s">
        <v>41</v>
      </c>
      <c r="F28" t="s">
        <v>1946</v>
      </c>
      <c r="G28" t="s">
        <v>1947</v>
      </c>
      <c r="H28" t="s">
        <v>44</v>
      </c>
      <c r="I28" t="s">
        <v>1235</v>
      </c>
      <c r="J28" t="s">
        <v>45</v>
      </c>
      <c r="K28" t="s">
        <v>45</v>
      </c>
      <c r="L28" t="s">
        <v>46</v>
      </c>
      <c r="M28" t="s">
        <v>47</v>
      </c>
      <c r="N28" t="s">
        <v>953</v>
      </c>
      <c r="O28" t="s">
        <v>51</v>
      </c>
      <c r="P28" t="s">
        <v>1851</v>
      </c>
      <c r="Q28" t="s">
        <v>102</v>
      </c>
      <c r="R28" t="s">
        <v>103</v>
      </c>
      <c r="S28" t="s">
        <v>52</v>
      </c>
      <c r="T28" t="s">
        <v>1948</v>
      </c>
      <c r="U28" t="s">
        <v>1949</v>
      </c>
      <c r="V28" s="135">
        <v>2.5700000000000001E-2</v>
      </c>
      <c r="W28" s="135">
        <v>1.0970000000000001E-2</v>
      </c>
      <c r="X28" t="s">
        <v>138</v>
      </c>
      <c r="Y28" t="s">
        <v>51</v>
      </c>
      <c r="Z28" s="131">
        <v>761920.18</v>
      </c>
      <c r="AA28" s="133">
        <v>1</v>
      </c>
      <c r="AB28" s="137">
        <v>121.25</v>
      </c>
      <c r="AD28" s="131">
        <v>923.82799999999997</v>
      </c>
      <c r="AG28" t="s">
        <v>143</v>
      </c>
      <c r="AH28" s="135">
        <v>9.1799999999999998E-4</v>
      </c>
      <c r="AI28" s="135">
        <v>3.8843599314905899E-3</v>
      </c>
      <c r="AJ28" s="135">
        <v>7.8845932937942199E-4</v>
      </c>
    </row>
    <row r="29" spans="1:36">
      <c r="A29">
        <v>419</v>
      </c>
      <c r="B29">
        <v>419</v>
      </c>
      <c r="C29" t="s">
        <v>1944</v>
      </c>
      <c r="D29" t="s">
        <v>1945</v>
      </c>
      <c r="E29" t="s">
        <v>41</v>
      </c>
      <c r="F29" t="s">
        <v>1950</v>
      </c>
      <c r="G29" t="s">
        <v>1951</v>
      </c>
      <c r="H29" t="s">
        <v>44</v>
      </c>
      <c r="I29" t="s">
        <v>1235</v>
      </c>
      <c r="J29" t="s">
        <v>45</v>
      </c>
      <c r="K29" t="s">
        <v>45</v>
      </c>
      <c r="L29" t="s">
        <v>46</v>
      </c>
      <c r="M29" t="s">
        <v>47</v>
      </c>
      <c r="N29" t="s">
        <v>953</v>
      </c>
      <c r="O29" t="s">
        <v>51</v>
      </c>
      <c r="P29" t="s">
        <v>1851</v>
      </c>
      <c r="Q29" t="s">
        <v>102</v>
      </c>
      <c r="R29" t="s">
        <v>103</v>
      </c>
      <c r="S29" t="s">
        <v>52</v>
      </c>
      <c r="T29" t="s">
        <v>1952</v>
      </c>
      <c r="U29" t="s">
        <v>1953</v>
      </c>
      <c r="V29" s="135">
        <v>1.54E-2</v>
      </c>
      <c r="W29" s="135">
        <v>2.794E-2</v>
      </c>
      <c r="X29" t="s">
        <v>138</v>
      </c>
      <c r="Y29" t="s">
        <v>51</v>
      </c>
      <c r="Z29" s="131">
        <v>1934000</v>
      </c>
      <c r="AA29" s="133">
        <v>1</v>
      </c>
      <c r="AB29" s="137">
        <v>109.36</v>
      </c>
      <c r="AD29" s="131">
        <v>2115.0219999999999</v>
      </c>
      <c r="AG29" t="s">
        <v>143</v>
      </c>
      <c r="AH29" s="135">
        <v>3.2429999999999998E-3</v>
      </c>
      <c r="AI29" s="135">
        <v>8.8928959978377999E-3</v>
      </c>
      <c r="AJ29" s="135">
        <v>1.80510738921289E-3</v>
      </c>
    </row>
    <row r="30" spans="1:36">
      <c r="A30">
        <v>419</v>
      </c>
      <c r="B30">
        <v>419</v>
      </c>
      <c r="C30" t="s">
        <v>1944</v>
      </c>
      <c r="D30" t="s">
        <v>1945</v>
      </c>
      <c r="E30" t="s">
        <v>41</v>
      </c>
      <c r="F30" t="s">
        <v>1954</v>
      </c>
      <c r="G30" t="s">
        <v>1955</v>
      </c>
      <c r="H30" t="s">
        <v>44</v>
      </c>
      <c r="I30" t="s">
        <v>1235</v>
      </c>
      <c r="J30" t="s">
        <v>45</v>
      </c>
      <c r="K30" t="s">
        <v>45</v>
      </c>
      <c r="L30" t="s">
        <v>46</v>
      </c>
      <c r="M30" t="s">
        <v>47</v>
      </c>
      <c r="N30" t="s">
        <v>953</v>
      </c>
      <c r="O30" t="s">
        <v>51</v>
      </c>
      <c r="P30" t="s">
        <v>1851</v>
      </c>
      <c r="Q30" t="s">
        <v>102</v>
      </c>
      <c r="R30" t="s">
        <v>103</v>
      </c>
      <c r="S30" t="s">
        <v>52</v>
      </c>
      <c r="T30" t="s">
        <v>1956</v>
      </c>
      <c r="U30" t="s">
        <v>1957</v>
      </c>
      <c r="V30" s="135">
        <v>4.02E-2</v>
      </c>
      <c r="W30" s="135">
        <v>2.9350000000000001E-2</v>
      </c>
      <c r="X30" t="s">
        <v>138</v>
      </c>
      <c r="Y30" t="s">
        <v>51</v>
      </c>
      <c r="Z30" s="131">
        <v>1145000</v>
      </c>
      <c r="AA30" s="133">
        <v>1</v>
      </c>
      <c r="AB30" s="137">
        <v>110.16</v>
      </c>
      <c r="AD30" s="131">
        <v>1261.3320000000001</v>
      </c>
      <c r="AG30" t="s">
        <v>143</v>
      </c>
      <c r="AH30" s="135">
        <v>1.4189999999999999E-3</v>
      </c>
      <c r="AI30" s="135">
        <v>5.3034399516264001E-3</v>
      </c>
      <c r="AJ30" s="135">
        <v>1.07650855775838E-3</v>
      </c>
    </row>
    <row r="31" spans="1:36">
      <c r="A31">
        <v>419</v>
      </c>
      <c r="B31">
        <v>419</v>
      </c>
      <c r="C31" t="s">
        <v>1958</v>
      </c>
      <c r="D31" t="s">
        <v>1959</v>
      </c>
      <c r="E31" t="s">
        <v>41</v>
      </c>
      <c r="F31" t="s">
        <v>1960</v>
      </c>
      <c r="G31" t="s">
        <v>1961</v>
      </c>
      <c r="H31" t="s">
        <v>44</v>
      </c>
      <c r="I31" t="s">
        <v>1414</v>
      </c>
      <c r="J31" t="s">
        <v>45</v>
      </c>
      <c r="K31" t="s">
        <v>45</v>
      </c>
      <c r="L31" t="s">
        <v>46</v>
      </c>
      <c r="M31" t="s">
        <v>47</v>
      </c>
      <c r="N31" t="s">
        <v>937</v>
      </c>
      <c r="O31" t="s">
        <v>51</v>
      </c>
      <c r="P31" t="s">
        <v>1919</v>
      </c>
      <c r="Q31" t="s">
        <v>135</v>
      </c>
      <c r="R31" t="s">
        <v>103</v>
      </c>
      <c r="S31" t="s">
        <v>52</v>
      </c>
      <c r="T31" t="s">
        <v>1962</v>
      </c>
      <c r="U31" t="s">
        <v>1836</v>
      </c>
      <c r="V31" s="135">
        <v>5.3800000000000001E-2</v>
      </c>
      <c r="W31" s="135">
        <v>5.8430000000000003E-2</v>
      </c>
      <c r="X31" t="s">
        <v>138</v>
      </c>
      <c r="Y31" t="s">
        <v>51</v>
      </c>
      <c r="Z31" s="131">
        <v>1395582</v>
      </c>
      <c r="AA31" s="133">
        <v>1</v>
      </c>
      <c r="AB31" s="137">
        <v>99.69</v>
      </c>
      <c r="AD31" s="131">
        <v>1391.2560000000001</v>
      </c>
      <c r="AG31" t="s">
        <v>143</v>
      </c>
      <c r="AH31" s="135">
        <v>5.5820000000000002E-3</v>
      </c>
      <c r="AI31" s="135">
        <v>5.8497215959267702E-3</v>
      </c>
      <c r="AJ31" s="135">
        <v>1.1873944865894101E-3</v>
      </c>
    </row>
    <row r="32" spans="1:36">
      <c r="A32">
        <v>419</v>
      </c>
      <c r="B32">
        <v>419</v>
      </c>
      <c r="C32" t="s">
        <v>1887</v>
      </c>
      <c r="D32" t="s">
        <v>1888</v>
      </c>
      <c r="E32" t="s">
        <v>41</v>
      </c>
      <c r="F32" t="s">
        <v>1963</v>
      </c>
      <c r="G32" t="s">
        <v>1964</v>
      </c>
      <c r="H32" t="s">
        <v>44</v>
      </c>
      <c r="I32" t="s">
        <v>1235</v>
      </c>
      <c r="J32" t="s">
        <v>45</v>
      </c>
      <c r="K32" t="s">
        <v>45</v>
      </c>
      <c r="L32" t="s">
        <v>46</v>
      </c>
      <c r="M32" t="s">
        <v>47</v>
      </c>
      <c r="N32" t="s">
        <v>49</v>
      </c>
      <c r="O32" t="s">
        <v>51</v>
      </c>
      <c r="P32" t="s">
        <v>150</v>
      </c>
      <c r="Q32" t="s">
        <v>102</v>
      </c>
      <c r="R32" t="s">
        <v>103</v>
      </c>
      <c r="S32" t="s">
        <v>52</v>
      </c>
      <c r="T32" t="s">
        <v>1965</v>
      </c>
      <c r="U32" t="s">
        <v>1966</v>
      </c>
      <c r="V32" s="135">
        <v>6.4999999999999997E-3</v>
      </c>
      <c r="W32" s="135">
        <v>2.7640000000000001E-2</v>
      </c>
      <c r="X32" t="s">
        <v>138</v>
      </c>
      <c r="Y32" t="s">
        <v>51</v>
      </c>
      <c r="Z32" s="131">
        <v>925325.77</v>
      </c>
      <c r="AA32" s="133">
        <v>1</v>
      </c>
      <c r="AB32" s="137">
        <v>106.82</v>
      </c>
      <c r="AD32" s="131">
        <v>988.43299999999999</v>
      </c>
      <c r="AG32" t="s">
        <v>143</v>
      </c>
      <c r="AH32" s="135">
        <v>4.44E-4</v>
      </c>
      <c r="AI32" s="135">
        <v>4.1559993685145397E-3</v>
      </c>
      <c r="AJ32" s="135">
        <v>8.4359753802290495E-4</v>
      </c>
    </row>
    <row r="33" spans="1:36">
      <c r="A33">
        <v>419</v>
      </c>
      <c r="B33">
        <v>419</v>
      </c>
      <c r="C33" t="s">
        <v>1887</v>
      </c>
      <c r="D33" t="s">
        <v>1888</v>
      </c>
      <c r="E33" t="s">
        <v>41</v>
      </c>
      <c r="F33" t="s">
        <v>1967</v>
      </c>
      <c r="G33" t="s">
        <v>1968</v>
      </c>
      <c r="H33" t="s">
        <v>44</v>
      </c>
      <c r="I33" t="s">
        <v>1235</v>
      </c>
      <c r="J33" t="s">
        <v>45</v>
      </c>
      <c r="K33" t="s">
        <v>45</v>
      </c>
      <c r="L33" t="s">
        <v>46</v>
      </c>
      <c r="M33" t="s">
        <v>47</v>
      </c>
      <c r="N33" t="s">
        <v>49</v>
      </c>
      <c r="O33" t="s">
        <v>51</v>
      </c>
      <c r="P33" t="s">
        <v>150</v>
      </c>
      <c r="Q33" t="s">
        <v>102</v>
      </c>
      <c r="R33" t="s">
        <v>103</v>
      </c>
      <c r="S33" t="s">
        <v>52</v>
      </c>
      <c r="T33" t="s">
        <v>1969</v>
      </c>
      <c r="U33" t="s">
        <v>1970</v>
      </c>
      <c r="V33" s="135">
        <v>3.5999999999999997E-2</v>
      </c>
      <c r="W33" s="135">
        <v>2.7869999999999999E-2</v>
      </c>
      <c r="X33" t="s">
        <v>138</v>
      </c>
      <c r="Y33" t="s">
        <v>51</v>
      </c>
      <c r="Z33" s="131">
        <v>1150000</v>
      </c>
      <c r="AA33" s="133">
        <v>1</v>
      </c>
      <c r="AB33" s="137">
        <v>109.44</v>
      </c>
      <c r="AD33" s="131">
        <v>1258.56</v>
      </c>
      <c r="AG33" t="s">
        <v>143</v>
      </c>
      <c r="AH33" s="135">
        <v>1.3140000000000001E-3</v>
      </c>
      <c r="AI33" s="135">
        <v>5.2917847049935504E-3</v>
      </c>
      <c r="AJ33" s="135">
        <v>1.07414273993873E-3</v>
      </c>
    </row>
    <row r="34" spans="1:36">
      <c r="A34">
        <v>419</v>
      </c>
      <c r="B34">
        <v>419</v>
      </c>
      <c r="C34" t="s">
        <v>1971</v>
      </c>
      <c r="D34" t="s">
        <v>1972</v>
      </c>
      <c r="E34" t="s">
        <v>41</v>
      </c>
      <c r="F34" t="s">
        <v>1973</v>
      </c>
      <c r="G34" t="s">
        <v>1974</v>
      </c>
      <c r="H34" t="s">
        <v>44</v>
      </c>
      <c r="I34" t="s">
        <v>1235</v>
      </c>
      <c r="J34" t="s">
        <v>45</v>
      </c>
      <c r="K34" t="s">
        <v>45</v>
      </c>
      <c r="L34" t="s">
        <v>46</v>
      </c>
      <c r="M34" t="s">
        <v>47</v>
      </c>
      <c r="N34" t="s">
        <v>49</v>
      </c>
      <c r="O34" t="s">
        <v>51</v>
      </c>
      <c r="P34" t="s">
        <v>1834</v>
      </c>
      <c r="Q34" t="s">
        <v>102</v>
      </c>
      <c r="R34" t="s">
        <v>103</v>
      </c>
      <c r="S34" t="s">
        <v>52</v>
      </c>
      <c r="T34" t="s">
        <v>1975</v>
      </c>
      <c r="U34" t="s">
        <v>1976</v>
      </c>
      <c r="V34" s="135">
        <v>3.6799999999999999E-2</v>
      </c>
      <c r="W34" s="135">
        <v>3.0439999999999998E-2</v>
      </c>
      <c r="X34" t="s">
        <v>138</v>
      </c>
      <c r="Y34" t="s">
        <v>51</v>
      </c>
      <c r="Z34" s="131">
        <v>1508000</v>
      </c>
      <c r="AA34" s="133">
        <v>1</v>
      </c>
      <c r="AB34" s="137">
        <v>110.18</v>
      </c>
      <c r="AD34" s="131">
        <v>1661.5139999999999</v>
      </c>
      <c r="AG34" t="s">
        <v>143</v>
      </c>
      <c r="AH34" s="135">
        <v>2.2859999999999998E-3</v>
      </c>
      <c r="AI34" s="135">
        <v>6.9860606479202701E-3</v>
      </c>
      <c r="AJ34" s="135">
        <v>1.4180520833839E-3</v>
      </c>
    </row>
    <row r="35" spans="1:36">
      <c r="A35">
        <v>419</v>
      </c>
      <c r="B35">
        <v>419</v>
      </c>
      <c r="C35" t="s">
        <v>1971</v>
      </c>
      <c r="D35" t="s">
        <v>1972</v>
      </c>
      <c r="E35" t="s">
        <v>41</v>
      </c>
      <c r="F35" t="s">
        <v>1977</v>
      </c>
      <c r="G35" t="s">
        <v>1978</v>
      </c>
      <c r="H35" t="s">
        <v>44</v>
      </c>
      <c r="I35" t="s">
        <v>1235</v>
      </c>
      <c r="J35" t="s">
        <v>45</v>
      </c>
      <c r="K35" t="s">
        <v>45</v>
      </c>
      <c r="L35" t="s">
        <v>46</v>
      </c>
      <c r="M35" t="s">
        <v>47</v>
      </c>
      <c r="N35" t="s">
        <v>49</v>
      </c>
      <c r="O35" t="s">
        <v>51</v>
      </c>
      <c r="P35" t="s">
        <v>1834</v>
      </c>
      <c r="Q35" t="s">
        <v>102</v>
      </c>
      <c r="R35" t="s">
        <v>103</v>
      </c>
      <c r="S35" t="s">
        <v>52</v>
      </c>
      <c r="T35" t="s">
        <v>1979</v>
      </c>
      <c r="U35" t="s">
        <v>1980</v>
      </c>
      <c r="V35" s="135">
        <v>3.4599999999999999E-2</v>
      </c>
      <c r="W35" s="135">
        <v>2.197E-2</v>
      </c>
      <c r="X35" t="s">
        <v>138</v>
      </c>
      <c r="Y35" t="s">
        <v>51</v>
      </c>
      <c r="Z35" s="131">
        <v>439846.72</v>
      </c>
      <c r="AA35" s="133">
        <v>1</v>
      </c>
      <c r="AB35" s="137">
        <v>121.46</v>
      </c>
      <c r="AD35" s="131">
        <v>534.23800000000006</v>
      </c>
      <c r="AG35" t="s">
        <v>143</v>
      </c>
      <c r="AH35" s="135">
        <v>3.0590000000000001E-3</v>
      </c>
      <c r="AI35" s="135">
        <v>2.2462747561089501E-3</v>
      </c>
      <c r="AJ35" s="135">
        <v>4.55955760805088E-4</v>
      </c>
    </row>
    <row r="36" spans="1:36">
      <c r="A36">
        <v>419</v>
      </c>
      <c r="B36">
        <v>419</v>
      </c>
      <c r="C36" t="s">
        <v>1981</v>
      </c>
      <c r="D36" t="s">
        <v>1982</v>
      </c>
      <c r="E36" t="s">
        <v>41</v>
      </c>
      <c r="F36" t="s">
        <v>1983</v>
      </c>
      <c r="G36" t="s">
        <v>1984</v>
      </c>
      <c r="H36" t="s">
        <v>44</v>
      </c>
      <c r="I36" t="s">
        <v>1414</v>
      </c>
      <c r="J36" t="s">
        <v>45</v>
      </c>
      <c r="K36" t="s">
        <v>45</v>
      </c>
      <c r="L36" t="s">
        <v>46</v>
      </c>
      <c r="M36" t="s">
        <v>47</v>
      </c>
      <c r="N36" t="s">
        <v>937</v>
      </c>
      <c r="O36" t="s">
        <v>51</v>
      </c>
      <c r="P36" t="s">
        <v>1834</v>
      </c>
      <c r="Q36" t="s">
        <v>102</v>
      </c>
      <c r="R36" t="s">
        <v>103</v>
      </c>
      <c r="S36" t="s">
        <v>52</v>
      </c>
      <c r="T36" t="s">
        <v>1985</v>
      </c>
      <c r="U36" t="s">
        <v>1986</v>
      </c>
      <c r="V36" s="135">
        <v>4.2999999999999997E-2</v>
      </c>
      <c r="W36" s="135">
        <v>4.9360000000000001E-2</v>
      </c>
      <c r="X36" t="s">
        <v>138</v>
      </c>
      <c r="Y36" t="s">
        <v>51</v>
      </c>
      <c r="Z36" s="131">
        <v>575312.81000000006</v>
      </c>
      <c r="AA36" s="133">
        <v>1</v>
      </c>
      <c r="AB36" s="137">
        <v>100.08</v>
      </c>
      <c r="AD36" s="131">
        <v>575.77300000000002</v>
      </c>
      <c r="AG36" t="s">
        <v>143</v>
      </c>
      <c r="AH36" s="135">
        <v>9.5E-4</v>
      </c>
      <c r="AI36" s="135">
        <v>2.4209152315087801E-3</v>
      </c>
      <c r="AJ36" s="135">
        <v>4.9140482179450395E-4</v>
      </c>
    </row>
    <row r="37" spans="1:36">
      <c r="A37">
        <v>419</v>
      </c>
      <c r="B37">
        <v>419</v>
      </c>
      <c r="C37" t="s">
        <v>1981</v>
      </c>
      <c r="D37" t="s">
        <v>1982</v>
      </c>
      <c r="E37" t="s">
        <v>41</v>
      </c>
      <c r="F37" t="s">
        <v>1987</v>
      </c>
      <c r="G37" t="s">
        <v>1988</v>
      </c>
      <c r="H37" t="s">
        <v>44</v>
      </c>
      <c r="I37" t="s">
        <v>1235</v>
      </c>
      <c r="J37" t="s">
        <v>45</v>
      </c>
      <c r="K37" t="s">
        <v>45</v>
      </c>
      <c r="L37" t="s">
        <v>46</v>
      </c>
      <c r="M37" t="s">
        <v>47</v>
      </c>
      <c r="N37" t="s">
        <v>937</v>
      </c>
      <c r="O37" t="s">
        <v>51</v>
      </c>
      <c r="P37" t="s">
        <v>1834</v>
      </c>
      <c r="Q37" t="s">
        <v>102</v>
      </c>
      <c r="R37" t="s">
        <v>103</v>
      </c>
      <c r="S37" t="s">
        <v>52</v>
      </c>
      <c r="T37" t="s">
        <v>1989</v>
      </c>
      <c r="U37" t="s">
        <v>1836</v>
      </c>
      <c r="V37" s="135">
        <v>4.0800000000000003E-2</v>
      </c>
      <c r="W37" s="135">
        <v>3.1280000000000002E-2</v>
      </c>
      <c r="X37" t="s">
        <v>138</v>
      </c>
      <c r="Y37" t="s">
        <v>51</v>
      </c>
      <c r="Z37" s="131">
        <v>2090000</v>
      </c>
      <c r="AA37" s="133">
        <v>1</v>
      </c>
      <c r="AB37" s="137">
        <v>112.21</v>
      </c>
      <c r="AD37" s="131">
        <v>2345.1889999999999</v>
      </c>
      <c r="AG37" t="s">
        <v>143</v>
      </c>
      <c r="AH37" s="135">
        <v>2.5330000000000001E-3</v>
      </c>
      <c r="AI37" s="135">
        <v>9.8606624082436395E-3</v>
      </c>
      <c r="AJ37" s="135">
        <v>2.0015475925932499E-3</v>
      </c>
    </row>
    <row r="38" spans="1:36">
      <c r="A38">
        <v>419</v>
      </c>
      <c r="B38">
        <v>419</v>
      </c>
      <c r="C38" t="s">
        <v>1990</v>
      </c>
      <c r="D38" t="s">
        <v>1991</v>
      </c>
      <c r="E38" t="s">
        <v>41</v>
      </c>
      <c r="F38" t="s">
        <v>1992</v>
      </c>
      <c r="G38" t="s">
        <v>1993</v>
      </c>
      <c r="H38" t="s">
        <v>44</v>
      </c>
      <c r="I38" t="s">
        <v>1414</v>
      </c>
      <c r="J38" t="s">
        <v>45</v>
      </c>
      <c r="K38" t="s">
        <v>45</v>
      </c>
      <c r="L38" t="s">
        <v>46</v>
      </c>
      <c r="M38" t="s">
        <v>47</v>
      </c>
      <c r="N38" t="s">
        <v>931</v>
      </c>
      <c r="O38" t="s">
        <v>51</v>
      </c>
      <c r="P38" t="s">
        <v>1851</v>
      </c>
      <c r="Q38" t="s">
        <v>102</v>
      </c>
      <c r="R38" t="s">
        <v>103</v>
      </c>
      <c r="S38" t="s">
        <v>52</v>
      </c>
      <c r="T38" t="s">
        <v>1994</v>
      </c>
      <c r="U38" t="s">
        <v>1995</v>
      </c>
      <c r="V38" s="135">
        <v>5.2499999999999998E-2</v>
      </c>
      <c r="W38" s="135">
        <v>5.2240000000000002E-2</v>
      </c>
      <c r="X38" t="s">
        <v>138</v>
      </c>
      <c r="Y38" t="s">
        <v>51</v>
      </c>
      <c r="Z38" s="131">
        <v>1200000</v>
      </c>
      <c r="AA38" s="133">
        <v>1</v>
      </c>
      <c r="AB38" s="137">
        <v>101.89</v>
      </c>
      <c r="AD38" s="131">
        <v>1222.68</v>
      </c>
      <c r="AG38" t="s">
        <v>143</v>
      </c>
      <c r="AH38" s="135">
        <v>1.8259999999999999E-3</v>
      </c>
      <c r="AI38" s="135">
        <v>5.1409224217371496E-3</v>
      </c>
      <c r="AJ38" s="135">
        <v>1.04352024954574E-3</v>
      </c>
    </row>
    <row r="39" spans="1:36">
      <c r="A39">
        <v>419</v>
      </c>
      <c r="B39">
        <v>419</v>
      </c>
      <c r="C39" t="s">
        <v>39</v>
      </c>
      <c r="D39" t="s">
        <v>40</v>
      </c>
      <c r="E39" t="s">
        <v>41</v>
      </c>
      <c r="F39" t="s">
        <v>1996</v>
      </c>
      <c r="G39" t="s">
        <v>1997</v>
      </c>
      <c r="H39" t="s">
        <v>44</v>
      </c>
      <c r="I39" t="s">
        <v>1235</v>
      </c>
      <c r="J39" t="s">
        <v>45</v>
      </c>
      <c r="K39" t="s">
        <v>45</v>
      </c>
      <c r="L39" t="s">
        <v>46</v>
      </c>
      <c r="M39" t="s">
        <v>47</v>
      </c>
      <c r="N39" t="s">
        <v>49</v>
      </c>
      <c r="O39" t="s">
        <v>51</v>
      </c>
      <c r="P39" t="s">
        <v>1998</v>
      </c>
      <c r="Q39" t="s">
        <v>135</v>
      </c>
      <c r="R39" t="s">
        <v>103</v>
      </c>
      <c r="S39" t="s">
        <v>52</v>
      </c>
      <c r="T39" t="s">
        <v>1999</v>
      </c>
      <c r="U39" t="s">
        <v>1953</v>
      </c>
      <c r="V39" s="135">
        <v>1.3299999999999999E-2</v>
      </c>
      <c r="W39" s="135">
        <v>2.683E-2</v>
      </c>
      <c r="X39" t="s">
        <v>138</v>
      </c>
      <c r="Y39" t="s">
        <v>51</v>
      </c>
      <c r="Z39" s="131">
        <v>1704999.94</v>
      </c>
      <c r="AA39" s="133">
        <v>1</v>
      </c>
      <c r="AB39" s="137">
        <v>112.26</v>
      </c>
      <c r="AD39" s="131">
        <v>1914.0329999999999</v>
      </c>
      <c r="AG39" t="s">
        <v>143</v>
      </c>
      <c r="AH39" s="135">
        <v>1.7600000000000001E-3</v>
      </c>
      <c r="AI39" s="135">
        <v>8.0478087638407893E-3</v>
      </c>
      <c r="AJ39" s="135">
        <v>1.6335689824904501E-3</v>
      </c>
    </row>
    <row r="40" spans="1:36">
      <c r="A40">
        <v>419</v>
      </c>
      <c r="B40">
        <v>419</v>
      </c>
      <c r="C40" t="s">
        <v>39</v>
      </c>
      <c r="D40" t="s">
        <v>40</v>
      </c>
      <c r="E40" t="s">
        <v>41</v>
      </c>
      <c r="F40" t="s">
        <v>2000</v>
      </c>
      <c r="G40" t="s">
        <v>2001</v>
      </c>
      <c r="H40" t="s">
        <v>44</v>
      </c>
      <c r="I40" t="s">
        <v>1235</v>
      </c>
      <c r="J40" t="s">
        <v>45</v>
      </c>
      <c r="K40" t="s">
        <v>45</v>
      </c>
      <c r="L40" t="s">
        <v>46</v>
      </c>
      <c r="M40" t="s">
        <v>47</v>
      </c>
      <c r="N40" t="s">
        <v>49</v>
      </c>
      <c r="O40" t="s">
        <v>51</v>
      </c>
      <c r="P40" t="s">
        <v>1844</v>
      </c>
      <c r="Q40" t="s">
        <v>102</v>
      </c>
      <c r="R40" t="s">
        <v>103</v>
      </c>
      <c r="S40" t="s">
        <v>52</v>
      </c>
      <c r="T40" t="s">
        <v>2002</v>
      </c>
      <c r="U40" t="s">
        <v>2003</v>
      </c>
      <c r="V40" s="135">
        <v>1.8700000000000001E-2</v>
      </c>
      <c r="W40" s="135">
        <v>2.7820000000000001E-2</v>
      </c>
      <c r="X40" t="s">
        <v>138</v>
      </c>
      <c r="Y40" t="s">
        <v>51</v>
      </c>
      <c r="Z40" s="131">
        <v>2609727.38</v>
      </c>
      <c r="AA40" s="133">
        <v>1</v>
      </c>
      <c r="AB40" s="137">
        <v>109.77</v>
      </c>
      <c r="AD40" s="131">
        <v>2864.6979999999999</v>
      </c>
      <c r="AG40" t="s">
        <v>143</v>
      </c>
      <c r="AH40" s="135">
        <v>2.6710000000000002E-3</v>
      </c>
      <c r="AI40" s="135">
        <v>1.2045006762933901E-2</v>
      </c>
      <c r="AJ40" s="135">
        <v>2.4449325299854699E-3</v>
      </c>
    </row>
    <row r="41" spans="1:36">
      <c r="A41">
        <v>419</v>
      </c>
      <c r="B41">
        <v>419</v>
      </c>
      <c r="C41" t="s">
        <v>39</v>
      </c>
      <c r="D41" t="s">
        <v>40</v>
      </c>
      <c r="E41" t="s">
        <v>41</v>
      </c>
      <c r="F41" t="s">
        <v>2004</v>
      </c>
      <c r="G41" t="s">
        <v>2005</v>
      </c>
      <c r="H41" t="s">
        <v>44</v>
      </c>
      <c r="I41" t="s">
        <v>1235</v>
      </c>
      <c r="J41" t="s">
        <v>45</v>
      </c>
      <c r="K41" t="s">
        <v>45</v>
      </c>
      <c r="L41" t="s">
        <v>46</v>
      </c>
      <c r="M41" t="s">
        <v>47</v>
      </c>
      <c r="N41" t="s">
        <v>49</v>
      </c>
      <c r="O41" t="s">
        <v>51</v>
      </c>
      <c r="P41" t="s">
        <v>1998</v>
      </c>
      <c r="Q41" t="s">
        <v>135</v>
      </c>
      <c r="R41" t="s">
        <v>103</v>
      </c>
      <c r="S41" t="s">
        <v>52</v>
      </c>
      <c r="T41" t="s">
        <v>2006</v>
      </c>
      <c r="U41" t="s">
        <v>2007</v>
      </c>
      <c r="V41" s="135">
        <v>3.0599999999999999E-2</v>
      </c>
      <c r="W41" s="135">
        <v>2.911E-2</v>
      </c>
      <c r="X41" t="s">
        <v>138</v>
      </c>
      <c r="Y41" t="s">
        <v>51</v>
      </c>
      <c r="Z41" s="131">
        <v>1700000</v>
      </c>
      <c r="AA41" s="133">
        <v>1</v>
      </c>
      <c r="AB41" s="137">
        <v>101.94</v>
      </c>
      <c r="AD41" s="131">
        <v>1732.98</v>
      </c>
      <c r="AG41" t="s">
        <v>143</v>
      </c>
      <c r="AH41" s="135">
        <v>1.572E-3</v>
      </c>
      <c r="AI41" s="135">
        <v>7.28654737005762E-3</v>
      </c>
      <c r="AJ41" s="135">
        <v>1.4790458027102501E-3</v>
      </c>
    </row>
    <row r="42" spans="1:36">
      <c r="A42">
        <v>419</v>
      </c>
      <c r="B42">
        <v>419</v>
      </c>
      <c r="C42" t="s">
        <v>2008</v>
      </c>
      <c r="D42" t="s">
        <v>2009</v>
      </c>
      <c r="E42" t="s">
        <v>41</v>
      </c>
      <c r="F42" t="s">
        <v>2010</v>
      </c>
      <c r="G42" t="s">
        <v>2011</v>
      </c>
      <c r="H42" t="s">
        <v>44</v>
      </c>
      <c r="I42" t="s">
        <v>1235</v>
      </c>
      <c r="J42" t="s">
        <v>45</v>
      </c>
      <c r="K42" t="s">
        <v>45</v>
      </c>
      <c r="L42" t="s">
        <v>46</v>
      </c>
      <c r="M42" t="s">
        <v>47</v>
      </c>
      <c r="N42" t="s">
        <v>938</v>
      </c>
      <c r="O42" t="s">
        <v>51</v>
      </c>
      <c r="P42" t="s">
        <v>101</v>
      </c>
      <c r="Q42" t="s">
        <v>102</v>
      </c>
      <c r="R42" t="s">
        <v>103</v>
      </c>
      <c r="S42" t="s">
        <v>52</v>
      </c>
      <c r="T42" t="s">
        <v>2012</v>
      </c>
      <c r="U42" t="s">
        <v>2013</v>
      </c>
      <c r="V42" s="135">
        <v>2.52E-2</v>
      </c>
      <c r="W42" s="135">
        <v>2.2169999999999999E-2</v>
      </c>
      <c r="X42" t="s">
        <v>138</v>
      </c>
      <c r="Y42" t="s">
        <v>51</v>
      </c>
      <c r="Z42" s="131">
        <v>2322978</v>
      </c>
      <c r="AA42" s="133">
        <v>1</v>
      </c>
      <c r="AB42" s="137">
        <v>102.15</v>
      </c>
      <c r="AD42" s="131">
        <v>2372.922</v>
      </c>
      <c r="AG42" t="s">
        <v>143</v>
      </c>
      <c r="AH42" s="135">
        <v>1.366E-3</v>
      </c>
      <c r="AI42" s="135">
        <v>9.97726964834484E-3</v>
      </c>
      <c r="AJ42" s="135">
        <v>2.0252168889387302E-3</v>
      </c>
    </row>
    <row r="43" spans="1:36">
      <c r="A43">
        <v>419</v>
      </c>
      <c r="B43">
        <v>419</v>
      </c>
      <c r="C43" t="s">
        <v>2008</v>
      </c>
      <c r="D43" t="s">
        <v>2009</v>
      </c>
      <c r="E43" t="s">
        <v>41</v>
      </c>
      <c r="F43" t="s">
        <v>2014</v>
      </c>
      <c r="G43" t="s">
        <v>2015</v>
      </c>
      <c r="H43" t="s">
        <v>44</v>
      </c>
      <c r="I43" t="s">
        <v>1235</v>
      </c>
      <c r="J43" t="s">
        <v>45</v>
      </c>
      <c r="K43" t="s">
        <v>45</v>
      </c>
      <c r="L43" t="s">
        <v>46</v>
      </c>
      <c r="M43" t="s">
        <v>47</v>
      </c>
      <c r="N43" t="s">
        <v>938</v>
      </c>
      <c r="O43" t="s">
        <v>51</v>
      </c>
      <c r="P43" t="s">
        <v>101</v>
      </c>
      <c r="Q43" t="s">
        <v>102</v>
      </c>
      <c r="R43" t="s">
        <v>103</v>
      </c>
      <c r="S43" t="s">
        <v>52</v>
      </c>
      <c r="T43" t="s">
        <v>2016</v>
      </c>
      <c r="U43" t="s">
        <v>2017</v>
      </c>
      <c r="V43" s="135">
        <v>0</v>
      </c>
      <c r="W43" s="135">
        <v>2.3720000000000001E-2</v>
      </c>
      <c r="X43" t="s">
        <v>138</v>
      </c>
      <c r="Y43" t="s">
        <v>51</v>
      </c>
      <c r="Z43" s="131">
        <v>2400000</v>
      </c>
      <c r="AA43" s="133">
        <v>1</v>
      </c>
      <c r="AB43" s="137">
        <v>99.29</v>
      </c>
      <c r="AD43" s="131">
        <v>2382.96</v>
      </c>
      <c r="AG43" t="s">
        <v>143</v>
      </c>
      <c r="AH43" s="135">
        <v>1.315E-3</v>
      </c>
      <c r="AI43" s="135">
        <v>1.00194756552023E-2</v>
      </c>
      <c r="AJ43" s="135">
        <v>2.03378399406018E-3</v>
      </c>
    </row>
    <row r="44" spans="1:36">
      <c r="A44">
        <v>419</v>
      </c>
      <c r="B44">
        <v>419</v>
      </c>
      <c r="C44" t="s">
        <v>1990</v>
      </c>
      <c r="D44" t="s">
        <v>1991</v>
      </c>
      <c r="E44" t="s">
        <v>41</v>
      </c>
      <c r="F44" t="s">
        <v>2018</v>
      </c>
      <c r="G44" t="s">
        <v>2019</v>
      </c>
      <c r="H44" t="s">
        <v>44</v>
      </c>
      <c r="I44" t="s">
        <v>1414</v>
      </c>
      <c r="J44" t="s">
        <v>45</v>
      </c>
      <c r="K44" t="s">
        <v>45</v>
      </c>
      <c r="L44" t="s">
        <v>46</v>
      </c>
      <c r="M44" t="s">
        <v>47</v>
      </c>
      <c r="N44" t="s">
        <v>931</v>
      </c>
      <c r="O44" t="s">
        <v>51</v>
      </c>
      <c r="P44" t="s">
        <v>1851</v>
      </c>
      <c r="Q44" t="s">
        <v>102</v>
      </c>
      <c r="R44" t="s">
        <v>103</v>
      </c>
      <c r="S44" t="s">
        <v>52</v>
      </c>
      <c r="T44" t="s">
        <v>2020</v>
      </c>
      <c r="U44" t="s">
        <v>2021</v>
      </c>
      <c r="V44" s="135">
        <v>5.7500000000000002E-2</v>
      </c>
      <c r="W44" s="135">
        <v>4.9160000000000002E-2</v>
      </c>
      <c r="X44" t="s">
        <v>138</v>
      </c>
      <c r="Y44" t="s">
        <v>51</v>
      </c>
      <c r="Z44" s="131">
        <v>930453.1</v>
      </c>
      <c r="AA44" s="133">
        <v>1</v>
      </c>
      <c r="AB44" s="137">
        <v>103.27</v>
      </c>
      <c r="AD44" s="131">
        <v>960.87900000000002</v>
      </c>
      <c r="AG44" t="s">
        <v>143</v>
      </c>
      <c r="AH44" s="135">
        <v>1.8270000000000001E-3</v>
      </c>
      <c r="AI44" s="135">
        <v>4.04014457236647E-3</v>
      </c>
      <c r="AJ44" s="135">
        <v>8.2008097506596801E-4</v>
      </c>
    </row>
    <row r="45" spans="1:36">
      <c r="A45">
        <v>419</v>
      </c>
      <c r="B45">
        <v>419</v>
      </c>
      <c r="C45" t="s">
        <v>2022</v>
      </c>
      <c r="D45" t="s">
        <v>2023</v>
      </c>
      <c r="E45" t="s">
        <v>41</v>
      </c>
      <c r="F45" t="s">
        <v>2024</v>
      </c>
      <c r="G45" t="s">
        <v>2025</v>
      </c>
      <c r="H45" t="s">
        <v>44</v>
      </c>
      <c r="I45" t="s">
        <v>1414</v>
      </c>
      <c r="J45" t="s">
        <v>45</v>
      </c>
      <c r="K45" t="s">
        <v>45</v>
      </c>
      <c r="L45" t="s">
        <v>46</v>
      </c>
      <c r="M45" t="s">
        <v>47</v>
      </c>
      <c r="N45" t="s">
        <v>49</v>
      </c>
      <c r="O45" t="s">
        <v>51</v>
      </c>
      <c r="P45" t="s">
        <v>150</v>
      </c>
      <c r="Q45" t="s">
        <v>102</v>
      </c>
      <c r="R45" t="s">
        <v>103</v>
      </c>
      <c r="S45" t="s">
        <v>52</v>
      </c>
      <c r="T45" t="s">
        <v>2026</v>
      </c>
      <c r="U45" t="s">
        <v>2027</v>
      </c>
      <c r="V45" s="135">
        <v>2.5499999999999998E-2</v>
      </c>
      <c r="W45" s="135">
        <v>4.7719999999999999E-2</v>
      </c>
      <c r="X45" t="s">
        <v>138</v>
      </c>
      <c r="Y45" t="s">
        <v>51</v>
      </c>
      <c r="Z45" s="131">
        <v>1997413.83</v>
      </c>
      <c r="AA45" s="133">
        <v>1</v>
      </c>
      <c r="AB45" s="137">
        <v>92.08</v>
      </c>
      <c r="AD45" s="131">
        <v>1839.2190000000001</v>
      </c>
      <c r="AG45" t="s">
        <v>143</v>
      </c>
      <c r="AH45" s="135">
        <v>5.8100000000000003E-4</v>
      </c>
      <c r="AI45" s="135">
        <v>7.7332420749823298E-3</v>
      </c>
      <c r="AJ45" s="135">
        <v>1.5697172682011199E-3</v>
      </c>
    </row>
    <row r="46" spans="1:36">
      <c r="A46">
        <v>419</v>
      </c>
      <c r="B46">
        <v>419</v>
      </c>
      <c r="C46" t="s">
        <v>2022</v>
      </c>
      <c r="D46" t="s">
        <v>2023</v>
      </c>
      <c r="E46" t="s">
        <v>41</v>
      </c>
      <c r="F46" t="s">
        <v>2028</v>
      </c>
      <c r="G46" t="s">
        <v>2029</v>
      </c>
      <c r="H46" t="s">
        <v>44</v>
      </c>
      <c r="I46" t="s">
        <v>1235</v>
      </c>
      <c r="J46" t="s">
        <v>45</v>
      </c>
      <c r="K46" t="s">
        <v>45</v>
      </c>
      <c r="L46" t="s">
        <v>46</v>
      </c>
      <c r="M46" t="s">
        <v>47</v>
      </c>
      <c r="N46" t="s">
        <v>49</v>
      </c>
      <c r="O46" t="s">
        <v>51</v>
      </c>
      <c r="P46" t="s">
        <v>150</v>
      </c>
      <c r="Q46" t="s">
        <v>102</v>
      </c>
      <c r="R46" t="s">
        <v>103</v>
      </c>
      <c r="S46" t="s">
        <v>52</v>
      </c>
      <c r="T46" t="s">
        <v>2030</v>
      </c>
      <c r="U46" t="s">
        <v>1810</v>
      </c>
      <c r="V46" s="135">
        <v>5.0000000000000001E-3</v>
      </c>
      <c r="W46" s="135">
        <v>2.681E-2</v>
      </c>
      <c r="X46" t="s">
        <v>138</v>
      </c>
      <c r="Y46" t="s">
        <v>51</v>
      </c>
      <c r="Z46" s="131">
        <v>263285.43</v>
      </c>
      <c r="AA46" s="133">
        <v>1</v>
      </c>
      <c r="AB46" s="137">
        <v>109.65</v>
      </c>
      <c r="AD46" s="131">
        <v>288.69200000000001</v>
      </c>
      <c r="AG46" t="s">
        <v>143</v>
      </c>
      <c r="AH46" s="135">
        <v>1.9699999999999999E-4</v>
      </c>
      <c r="AI46" s="135">
        <v>1.21384631510098E-3</v>
      </c>
      <c r="AJ46" s="135">
        <v>2.46390259516176E-4</v>
      </c>
    </row>
    <row r="47" spans="1:36">
      <c r="A47">
        <v>419</v>
      </c>
      <c r="B47">
        <v>419</v>
      </c>
      <c r="C47" t="s">
        <v>2022</v>
      </c>
      <c r="D47" t="s">
        <v>2023</v>
      </c>
      <c r="E47" t="s">
        <v>41</v>
      </c>
      <c r="F47" t="s">
        <v>2031</v>
      </c>
      <c r="G47" t="s">
        <v>2032</v>
      </c>
      <c r="H47" t="s">
        <v>44</v>
      </c>
      <c r="I47" t="s">
        <v>1235</v>
      </c>
      <c r="J47" t="s">
        <v>45</v>
      </c>
      <c r="K47" t="s">
        <v>45</v>
      </c>
      <c r="L47" t="s">
        <v>46</v>
      </c>
      <c r="M47" t="s">
        <v>47</v>
      </c>
      <c r="N47" t="s">
        <v>49</v>
      </c>
      <c r="O47" t="s">
        <v>51</v>
      </c>
      <c r="P47" t="s">
        <v>150</v>
      </c>
      <c r="Q47" t="s">
        <v>102</v>
      </c>
      <c r="R47" t="s">
        <v>103</v>
      </c>
      <c r="S47" t="s">
        <v>52</v>
      </c>
      <c r="T47" t="s">
        <v>2033</v>
      </c>
      <c r="U47" t="s">
        <v>2034</v>
      </c>
      <c r="V47" s="135">
        <v>5.8999999999999999E-3</v>
      </c>
      <c r="W47" s="135">
        <v>2.716E-2</v>
      </c>
      <c r="X47" t="s">
        <v>138</v>
      </c>
      <c r="Y47" t="s">
        <v>51</v>
      </c>
      <c r="Z47" s="131">
        <v>1285472</v>
      </c>
      <c r="AA47" s="133">
        <v>1</v>
      </c>
      <c r="AB47" s="137">
        <v>105.93</v>
      </c>
      <c r="AD47" s="131">
        <v>1361.7</v>
      </c>
      <c r="AG47" t="s">
        <v>143</v>
      </c>
      <c r="AH47" s="135">
        <v>9.1799999999999998E-4</v>
      </c>
      <c r="AI47" s="135">
        <v>5.7254527584282896E-3</v>
      </c>
      <c r="AJ47" s="135">
        <v>1.16217001563282E-3</v>
      </c>
    </row>
    <row r="48" spans="1:36">
      <c r="A48">
        <v>419</v>
      </c>
      <c r="B48">
        <v>419</v>
      </c>
      <c r="C48" t="s">
        <v>2022</v>
      </c>
      <c r="D48" t="s">
        <v>2023</v>
      </c>
      <c r="E48" t="s">
        <v>41</v>
      </c>
      <c r="F48" t="s">
        <v>2035</v>
      </c>
      <c r="G48" t="s">
        <v>2036</v>
      </c>
      <c r="H48" t="s">
        <v>44</v>
      </c>
      <c r="I48" t="s">
        <v>1235</v>
      </c>
      <c r="J48" t="s">
        <v>45</v>
      </c>
      <c r="K48" t="s">
        <v>45</v>
      </c>
      <c r="L48" t="s">
        <v>46</v>
      </c>
      <c r="M48" t="s">
        <v>47</v>
      </c>
      <c r="N48" t="s">
        <v>49</v>
      </c>
      <c r="O48" t="s">
        <v>51</v>
      </c>
      <c r="P48" t="s">
        <v>150</v>
      </c>
      <c r="Q48" t="s">
        <v>102</v>
      </c>
      <c r="R48" t="s">
        <v>103</v>
      </c>
      <c r="S48" t="s">
        <v>52</v>
      </c>
      <c r="T48" t="s">
        <v>2037</v>
      </c>
      <c r="U48" t="s">
        <v>1714</v>
      </c>
      <c r="V48" s="135">
        <v>3.3399999999999999E-2</v>
      </c>
      <c r="W48" s="135">
        <v>2.581E-2</v>
      </c>
      <c r="X48" t="s">
        <v>138</v>
      </c>
      <c r="Y48" t="s">
        <v>51</v>
      </c>
      <c r="Z48" s="131">
        <v>1898000</v>
      </c>
      <c r="AA48" s="133">
        <v>1</v>
      </c>
      <c r="AB48" s="137">
        <v>105.73</v>
      </c>
      <c r="AD48" s="131">
        <v>2006.7550000000001</v>
      </c>
      <c r="AG48" t="s">
        <v>143</v>
      </c>
      <c r="AH48" s="135">
        <v>1.7639999999999999E-3</v>
      </c>
      <c r="AI48" s="135">
        <v>8.4376728422826206E-3</v>
      </c>
      <c r="AJ48" s="135">
        <v>1.7127047925747101E-3</v>
      </c>
    </row>
    <row r="49" spans="1:36">
      <c r="A49">
        <v>419</v>
      </c>
      <c r="B49">
        <v>419</v>
      </c>
      <c r="C49" t="s">
        <v>2038</v>
      </c>
      <c r="D49" t="s">
        <v>2039</v>
      </c>
      <c r="E49" t="s">
        <v>41</v>
      </c>
      <c r="F49" t="s">
        <v>2040</v>
      </c>
      <c r="G49" t="s">
        <v>2041</v>
      </c>
      <c r="H49" t="s">
        <v>44</v>
      </c>
      <c r="I49" t="s">
        <v>1235</v>
      </c>
      <c r="J49" t="s">
        <v>45</v>
      </c>
      <c r="K49" t="s">
        <v>45</v>
      </c>
      <c r="L49" t="s">
        <v>46</v>
      </c>
      <c r="M49" t="s">
        <v>47</v>
      </c>
      <c r="N49" t="s">
        <v>938</v>
      </c>
      <c r="O49" t="s">
        <v>51</v>
      </c>
      <c r="P49" t="s">
        <v>101</v>
      </c>
      <c r="Q49" t="s">
        <v>102</v>
      </c>
      <c r="R49" t="s">
        <v>103</v>
      </c>
      <c r="S49" t="s">
        <v>52</v>
      </c>
      <c r="T49" t="s">
        <v>136</v>
      </c>
      <c r="U49" t="s">
        <v>2042</v>
      </c>
      <c r="V49" s="135">
        <v>2.47E-2</v>
      </c>
      <c r="W49" s="135">
        <v>2.615E-2</v>
      </c>
      <c r="X49" t="s">
        <v>138</v>
      </c>
      <c r="Y49" t="s">
        <v>51</v>
      </c>
      <c r="Z49" s="131">
        <v>2521936.2400000002</v>
      </c>
      <c r="AA49" s="133">
        <v>1</v>
      </c>
      <c r="AB49" s="137">
        <v>103.5</v>
      </c>
      <c r="AD49" s="131">
        <v>2610.2040000000002</v>
      </c>
      <c r="AG49" t="s">
        <v>143</v>
      </c>
      <c r="AH49" s="135">
        <v>1.0759999999999999E-3</v>
      </c>
      <c r="AI49" s="135">
        <v>1.09749536363495E-2</v>
      </c>
      <c r="AJ49" s="135">
        <v>2.2277298542634598E-3</v>
      </c>
    </row>
    <row r="50" spans="1:36">
      <c r="A50">
        <v>419</v>
      </c>
      <c r="B50">
        <v>419</v>
      </c>
      <c r="C50" t="s">
        <v>2038</v>
      </c>
      <c r="D50" t="s">
        <v>2039</v>
      </c>
      <c r="E50" t="s">
        <v>41</v>
      </c>
      <c r="F50" t="s">
        <v>2043</v>
      </c>
      <c r="G50" t="s">
        <v>2044</v>
      </c>
      <c r="H50" t="s">
        <v>44</v>
      </c>
      <c r="I50" t="s">
        <v>1235</v>
      </c>
      <c r="J50" t="s">
        <v>45</v>
      </c>
      <c r="K50" t="s">
        <v>45</v>
      </c>
      <c r="L50" t="s">
        <v>46</v>
      </c>
      <c r="M50" t="s">
        <v>47</v>
      </c>
      <c r="N50" t="s">
        <v>938</v>
      </c>
      <c r="O50" t="s">
        <v>51</v>
      </c>
      <c r="P50" t="s">
        <v>101</v>
      </c>
      <c r="Q50" t="s">
        <v>102</v>
      </c>
      <c r="R50" t="s">
        <v>103</v>
      </c>
      <c r="S50" t="s">
        <v>52</v>
      </c>
      <c r="T50" t="s">
        <v>2045</v>
      </c>
      <c r="U50" t="s">
        <v>2042</v>
      </c>
      <c r="V50" s="135">
        <v>2.4E-2</v>
      </c>
      <c r="W50" s="135">
        <v>2.563E-2</v>
      </c>
      <c r="X50" t="s">
        <v>138</v>
      </c>
      <c r="Y50" t="s">
        <v>51</v>
      </c>
      <c r="Z50" s="131">
        <v>1530000</v>
      </c>
      <c r="AA50" s="133">
        <v>1</v>
      </c>
      <c r="AB50" s="137">
        <v>101.59</v>
      </c>
      <c r="AD50" s="131">
        <v>1554.327</v>
      </c>
      <c r="AG50" t="s">
        <v>143</v>
      </c>
      <c r="AH50" s="135">
        <v>4.06E-4</v>
      </c>
      <c r="AI50" s="135">
        <v>6.5353768156929401E-3</v>
      </c>
      <c r="AJ50" s="135">
        <v>1.3265708925603401E-3</v>
      </c>
    </row>
    <row r="51" spans="1:36">
      <c r="A51">
        <v>419</v>
      </c>
      <c r="B51">
        <v>419</v>
      </c>
      <c r="C51" t="s">
        <v>2038</v>
      </c>
      <c r="D51" t="s">
        <v>2039</v>
      </c>
      <c r="E51" t="s">
        <v>41</v>
      </c>
      <c r="F51" t="s">
        <v>2046</v>
      </c>
      <c r="G51" t="s">
        <v>2047</v>
      </c>
      <c r="H51" t="s">
        <v>44</v>
      </c>
      <c r="I51" t="s">
        <v>1414</v>
      </c>
      <c r="J51" t="s">
        <v>45</v>
      </c>
      <c r="K51" t="s">
        <v>45</v>
      </c>
      <c r="L51" t="s">
        <v>46</v>
      </c>
      <c r="M51" t="s">
        <v>47</v>
      </c>
      <c r="N51" t="s">
        <v>938</v>
      </c>
      <c r="O51" t="s">
        <v>51</v>
      </c>
      <c r="P51" t="s">
        <v>101</v>
      </c>
      <c r="Q51" t="s">
        <v>102</v>
      </c>
      <c r="R51" t="s">
        <v>103</v>
      </c>
      <c r="S51" t="s">
        <v>52</v>
      </c>
      <c r="T51" t="s">
        <v>2048</v>
      </c>
      <c r="U51" t="s">
        <v>2049</v>
      </c>
      <c r="V51" s="135">
        <v>2.6800000000000001E-2</v>
      </c>
      <c r="W51" s="135">
        <v>4.3880000000000002E-2</v>
      </c>
      <c r="X51" t="s">
        <v>138</v>
      </c>
      <c r="Y51" t="s">
        <v>51</v>
      </c>
      <c r="Z51" s="131">
        <v>964598</v>
      </c>
      <c r="AA51" s="133">
        <v>1</v>
      </c>
      <c r="AB51" s="137">
        <v>96.69</v>
      </c>
      <c r="AD51" s="131">
        <v>932.67</v>
      </c>
      <c r="AG51" t="s">
        <v>143</v>
      </c>
      <c r="AH51" s="135">
        <v>4.1199999999999999E-4</v>
      </c>
      <c r="AI51" s="135">
        <v>3.92153557657836E-3</v>
      </c>
      <c r="AJ51" s="135">
        <v>7.9600535619262305E-4</v>
      </c>
    </row>
    <row r="52" spans="1:36">
      <c r="A52">
        <v>419</v>
      </c>
      <c r="B52">
        <v>419</v>
      </c>
      <c r="C52" t="s">
        <v>2038</v>
      </c>
      <c r="D52" t="s">
        <v>2039</v>
      </c>
      <c r="E52" t="s">
        <v>41</v>
      </c>
      <c r="F52" t="s">
        <v>2050</v>
      </c>
      <c r="G52" t="s">
        <v>2051</v>
      </c>
      <c r="H52" t="s">
        <v>44</v>
      </c>
      <c r="I52" t="s">
        <v>1235</v>
      </c>
      <c r="J52" t="s">
        <v>45</v>
      </c>
      <c r="K52" t="s">
        <v>45</v>
      </c>
      <c r="L52" t="s">
        <v>46</v>
      </c>
      <c r="M52" t="s">
        <v>47</v>
      </c>
      <c r="N52" t="s">
        <v>938</v>
      </c>
      <c r="O52" t="s">
        <v>51</v>
      </c>
      <c r="P52" t="s">
        <v>1844</v>
      </c>
      <c r="Q52" t="s">
        <v>102</v>
      </c>
      <c r="R52" t="s">
        <v>103</v>
      </c>
      <c r="S52" t="s">
        <v>52</v>
      </c>
      <c r="T52" t="s">
        <v>2052</v>
      </c>
      <c r="U52" t="s">
        <v>2053</v>
      </c>
      <c r="V52" s="135">
        <v>3.1699999999999999E-2</v>
      </c>
      <c r="W52" s="135">
        <v>2.581E-2</v>
      </c>
      <c r="X52" t="s">
        <v>138</v>
      </c>
      <c r="Y52" t="s">
        <v>51</v>
      </c>
      <c r="Z52" s="131">
        <v>1700000</v>
      </c>
      <c r="AA52" s="133">
        <v>1</v>
      </c>
      <c r="AB52" s="137">
        <v>112.2</v>
      </c>
      <c r="AD52" s="131">
        <v>1907.4</v>
      </c>
      <c r="AG52" t="s">
        <v>143</v>
      </c>
      <c r="AH52" s="135">
        <v>2.013E-3</v>
      </c>
      <c r="AI52" s="135">
        <v>8.0199197068909593E-3</v>
      </c>
      <c r="AJ52" s="135">
        <v>1.62790797590828E-3</v>
      </c>
    </row>
    <row r="53" spans="1:36">
      <c r="A53">
        <v>419</v>
      </c>
      <c r="B53">
        <v>419</v>
      </c>
      <c r="C53" t="s">
        <v>2054</v>
      </c>
      <c r="D53" t="s">
        <v>2055</v>
      </c>
      <c r="E53" t="s">
        <v>41</v>
      </c>
      <c r="F53" t="s">
        <v>2056</v>
      </c>
      <c r="G53" t="s">
        <v>2057</v>
      </c>
      <c r="H53" t="s">
        <v>44</v>
      </c>
      <c r="I53" t="s">
        <v>1235</v>
      </c>
      <c r="J53" t="s">
        <v>45</v>
      </c>
      <c r="K53" t="s">
        <v>45</v>
      </c>
      <c r="L53" t="s">
        <v>46</v>
      </c>
      <c r="M53" t="s">
        <v>47</v>
      </c>
      <c r="N53" t="s">
        <v>931</v>
      </c>
      <c r="O53" t="s">
        <v>51</v>
      </c>
      <c r="P53" t="s">
        <v>1919</v>
      </c>
      <c r="Q53" t="s">
        <v>135</v>
      </c>
      <c r="R53" t="s">
        <v>103</v>
      </c>
      <c r="S53" t="s">
        <v>52</v>
      </c>
      <c r="T53" t="s">
        <v>2058</v>
      </c>
      <c r="U53" t="s">
        <v>2059</v>
      </c>
      <c r="V53" s="135">
        <v>1.7999999999999999E-2</v>
      </c>
      <c r="W53" s="135">
        <v>2.8930000000000001E-2</v>
      </c>
      <c r="X53" t="s">
        <v>138</v>
      </c>
      <c r="Y53" t="s">
        <v>51</v>
      </c>
      <c r="Z53" s="131">
        <v>774193.48</v>
      </c>
      <c r="AA53" s="133">
        <v>1</v>
      </c>
      <c r="AB53" s="137">
        <v>114.15</v>
      </c>
      <c r="AD53" s="131">
        <v>883.74199999999996</v>
      </c>
      <c r="AG53" t="s">
        <v>143</v>
      </c>
      <c r="AH53" s="135">
        <v>1.0250000000000001E-3</v>
      </c>
      <c r="AI53" s="135">
        <v>3.7158114386741598E-3</v>
      </c>
      <c r="AJ53" s="135">
        <v>7.5424683775716505E-4</v>
      </c>
    </row>
    <row r="54" spans="1:36">
      <c r="A54">
        <v>419</v>
      </c>
      <c r="B54">
        <v>419</v>
      </c>
      <c r="C54" t="s">
        <v>2054</v>
      </c>
      <c r="D54" t="s">
        <v>2055</v>
      </c>
      <c r="E54" t="s">
        <v>41</v>
      </c>
      <c r="F54" t="s">
        <v>2060</v>
      </c>
      <c r="G54" t="s">
        <v>2061</v>
      </c>
      <c r="H54" t="s">
        <v>44</v>
      </c>
      <c r="I54" t="s">
        <v>1235</v>
      </c>
      <c r="J54" t="s">
        <v>45</v>
      </c>
      <c r="K54" t="s">
        <v>45</v>
      </c>
      <c r="L54" t="s">
        <v>46</v>
      </c>
      <c r="M54" t="s">
        <v>47</v>
      </c>
      <c r="N54" t="s">
        <v>931</v>
      </c>
      <c r="O54" t="s">
        <v>51</v>
      </c>
      <c r="P54" t="s">
        <v>2062</v>
      </c>
      <c r="Q54" t="s">
        <v>102</v>
      </c>
      <c r="R54" t="s">
        <v>103</v>
      </c>
      <c r="S54" t="s">
        <v>52</v>
      </c>
      <c r="T54" t="s">
        <v>2063</v>
      </c>
      <c r="U54" t="s">
        <v>2064</v>
      </c>
      <c r="V54" s="135">
        <v>3.3000000000000002E-2</v>
      </c>
      <c r="W54" s="135">
        <v>3.1260000000000003E-2</v>
      </c>
      <c r="X54" t="s">
        <v>138</v>
      </c>
      <c r="Y54" t="s">
        <v>51</v>
      </c>
      <c r="Z54" s="131">
        <v>2039694.96</v>
      </c>
      <c r="AA54" s="133">
        <v>1</v>
      </c>
      <c r="AB54" s="137">
        <v>110.14</v>
      </c>
      <c r="AD54" s="131">
        <v>2246.52</v>
      </c>
      <c r="AG54" t="s">
        <v>143</v>
      </c>
      <c r="AH54" s="135">
        <v>1.8209999999999999E-3</v>
      </c>
      <c r="AI54" s="135">
        <v>9.4457954556219203E-3</v>
      </c>
      <c r="AJ54" s="135">
        <v>1.9173366221849799E-3</v>
      </c>
    </row>
    <row r="55" spans="1:36">
      <c r="A55">
        <v>419</v>
      </c>
      <c r="B55">
        <v>419</v>
      </c>
      <c r="C55" t="s">
        <v>2054</v>
      </c>
      <c r="D55" t="s">
        <v>2055</v>
      </c>
      <c r="E55" t="s">
        <v>41</v>
      </c>
      <c r="F55" t="s">
        <v>2065</v>
      </c>
      <c r="G55" t="s">
        <v>2066</v>
      </c>
      <c r="H55" t="s">
        <v>44</v>
      </c>
      <c r="I55" t="s">
        <v>1235</v>
      </c>
      <c r="J55" t="s">
        <v>45</v>
      </c>
      <c r="K55" t="s">
        <v>45</v>
      </c>
      <c r="L55" t="s">
        <v>46</v>
      </c>
      <c r="M55" t="s">
        <v>47</v>
      </c>
      <c r="N55" t="s">
        <v>931</v>
      </c>
      <c r="O55" t="s">
        <v>51</v>
      </c>
      <c r="P55" t="s">
        <v>1919</v>
      </c>
      <c r="Q55" t="s">
        <v>135</v>
      </c>
      <c r="R55" t="s">
        <v>103</v>
      </c>
      <c r="S55" t="s">
        <v>52</v>
      </c>
      <c r="T55" t="s">
        <v>2067</v>
      </c>
      <c r="U55" t="s">
        <v>2068</v>
      </c>
      <c r="V55" s="135">
        <v>3.3399999999999999E-2</v>
      </c>
      <c r="W55" s="135">
        <v>3.1440000000000003E-2</v>
      </c>
      <c r="X55" t="s">
        <v>138</v>
      </c>
      <c r="Y55" t="s">
        <v>51</v>
      </c>
      <c r="Z55" s="131">
        <v>2035000</v>
      </c>
      <c r="AA55" s="133">
        <v>1</v>
      </c>
      <c r="AB55" s="137">
        <v>101.02</v>
      </c>
      <c r="AD55" s="131">
        <v>2055.7570000000001</v>
      </c>
      <c r="AG55" t="s">
        <v>143</v>
      </c>
      <c r="AH55" s="135">
        <v>1.3566999999999999E-2</v>
      </c>
      <c r="AI55" s="135">
        <v>8.6437066566420508E-3</v>
      </c>
      <c r="AJ55" s="135">
        <v>1.7545261700898001E-3</v>
      </c>
    </row>
    <row r="56" spans="1:36">
      <c r="A56">
        <v>419</v>
      </c>
      <c r="B56">
        <v>419</v>
      </c>
      <c r="C56" t="s">
        <v>2069</v>
      </c>
      <c r="D56" t="s">
        <v>2070</v>
      </c>
      <c r="E56" t="s">
        <v>41</v>
      </c>
      <c r="F56" t="s">
        <v>2071</v>
      </c>
      <c r="G56" t="s">
        <v>2072</v>
      </c>
      <c r="H56" t="s">
        <v>44</v>
      </c>
      <c r="I56" t="s">
        <v>1414</v>
      </c>
      <c r="J56" t="s">
        <v>45</v>
      </c>
      <c r="K56" t="s">
        <v>45</v>
      </c>
      <c r="L56" t="s">
        <v>46</v>
      </c>
      <c r="M56" t="s">
        <v>47</v>
      </c>
      <c r="N56" t="s">
        <v>943</v>
      </c>
      <c r="O56" t="s">
        <v>51</v>
      </c>
      <c r="P56" t="s">
        <v>1874</v>
      </c>
      <c r="Q56" t="s">
        <v>135</v>
      </c>
      <c r="R56" t="s">
        <v>103</v>
      </c>
      <c r="S56" t="s">
        <v>52</v>
      </c>
      <c r="T56" t="s">
        <v>2073</v>
      </c>
      <c r="U56" t="s">
        <v>2074</v>
      </c>
      <c r="V56" s="135">
        <v>5.6800000000000003E-2</v>
      </c>
      <c r="W56" s="135">
        <v>5.1720000000000002E-2</v>
      </c>
      <c r="X56" t="s">
        <v>138</v>
      </c>
      <c r="Y56" t="s">
        <v>51</v>
      </c>
      <c r="Z56" s="131">
        <v>1750000</v>
      </c>
      <c r="AA56" s="133">
        <v>1</v>
      </c>
      <c r="AB56" s="137">
        <v>103.41</v>
      </c>
      <c r="AD56" s="131">
        <v>1809.675</v>
      </c>
      <c r="AG56" t="s">
        <v>143</v>
      </c>
      <c r="AH56" s="135">
        <v>1.005E-3</v>
      </c>
      <c r="AI56" s="135">
        <v>7.6090218074698103E-3</v>
      </c>
      <c r="AJ56" s="135">
        <v>1.5445026561297099E-3</v>
      </c>
    </row>
    <row r="57" spans="1:36">
      <c r="A57">
        <v>419</v>
      </c>
      <c r="B57">
        <v>419</v>
      </c>
      <c r="C57" t="s">
        <v>1608</v>
      </c>
      <c r="D57" t="s">
        <v>2075</v>
      </c>
      <c r="E57" t="s">
        <v>41</v>
      </c>
      <c r="F57" t="s">
        <v>2076</v>
      </c>
      <c r="G57" t="s">
        <v>2077</v>
      </c>
      <c r="H57" t="s">
        <v>44</v>
      </c>
      <c r="I57" t="s">
        <v>1414</v>
      </c>
      <c r="J57" t="s">
        <v>45</v>
      </c>
      <c r="K57" t="s">
        <v>45</v>
      </c>
      <c r="L57" t="s">
        <v>46</v>
      </c>
      <c r="M57" t="s">
        <v>47</v>
      </c>
      <c r="N57" t="s">
        <v>935</v>
      </c>
      <c r="O57" t="s">
        <v>51</v>
      </c>
      <c r="P57" t="s">
        <v>2078</v>
      </c>
      <c r="Q57" t="s">
        <v>135</v>
      </c>
      <c r="R57" t="s">
        <v>103</v>
      </c>
      <c r="S57" t="s">
        <v>52</v>
      </c>
      <c r="T57" t="s">
        <v>2079</v>
      </c>
      <c r="U57" t="s">
        <v>1980</v>
      </c>
      <c r="V57" s="135">
        <v>5.45E-2</v>
      </c>
      <c r="W57" s="135">
        <v>4.9770000000000002E-2</v>
      </c>
      <c r="X57" t="s">
        <v>138</v>
      </c>
      <c r="Y57" t="s">
        <v>51</v>
      </c>
      <c r="Z57" s="131">
        <v>25308.52</v>
      </c>
      <c r="AA57" s="133">
        <v>1</v>
      </c>
      <c r="AB57" s="137">
        <v>105.42</v>
      </c>
      <c r="AD57" s="131">
        <v>26.68</v>
      </c>
      <c r="AG57" t="s">
        <v>143</v>
      </c>
      <c r="AH57" s="135">
        <v>7.9089999999999994E-3</v>
      </c>
      <c r="AI57" s="135">
        <v>1.12180663137316E-4</v>
      </c>
      <c r="AJ57" s="135">
        <v>2.27707761347043E-5</v>
      </c>
    </row>
    <row r="58" spans="1:36">
      <c r="A58">
        <v>419</v>
      </c>
      <c r="B58">
        <v>419</v>
      </c>
      <c r="C58" t="s">
        <v>2080</v>
      </c>
      <c r="D58" t="s">
        <v>2081</v>
      </c>
      <c r="E58" t="s">
        <v>41</v>
      </c>
      <c r="F58" t="s">
        <v>2082</v>
      </c>
      <c r="G58" t="s">
        <v>2083</v>
      </c>
      <c r="H58" t="s">
        <v>44</v>
      </c>
      <c r="I58" t="s">
        <v>1235</v>
      </c>
      <c r="J58" t="s">
        <v>45</v>
      </c>
      <c r="K58" t="s">
        <v>45</v>
      </c>
      <c r="L58" t="s">
        <v>46</v>
      </c>
      <c r="M58" t="s">
        <v>47</v>
      </c>
      <c r="N58" t="s">
        <v>49</v>
      </c>
      <c r="O58" t="s">
        <v>51</v>
      </c>
      <c r="P58" t="s">
        <v>1834</v>
      </c>
      <c r="Q58" t="s">
        <v>102</v>
      </c>
      <c r="R58" t="s">
        <v>103</v>
      </c>
      <c r="S58" t="s">
        <v>52</v>
      </c>
      <c r="T58" t="s">
        <v>2084</v>
      </c>
      <c r="U58" t="s">
        <v>2085</v>
      </c>
      <c r="V58" s="135">
        <v>1.7999999999999999E-2</v>
      </c>
      <c r="W58" s="135">
        <v>2.179E-2</v>
      </c>
      <c r="X58" t="s">
        <v>138</v>
      </c>
      <c r="Y58" t="s">
        <v>51</v>
      </c>
      <c r="Z58" s="131">
        <v>1237932.3999999999</v>
      </c>
      <c r="AA58" s="133">
        <v>1</v>
      </c>
      <c r="AB58" s="137">
        <v>118.2</v>
      </c>
      <c r="AD58" s="131">
        <v>1463.2360000000001</v>
      </c>
      <c r="AG58" t="s">
        <v>143</v>
      </c>
      <c r="AH58" s="135">
        <v>1.794E-3</v>
      </c>
      <c r="AI58" s="135">
        <v>6.1523728680720003E-3</v>
      </c>
      <c r="AJ58" s="135">
        <v>1.24882757293573E-3</v>
      </c>
    </row>
    <row r="59" spans="1:36">
      <c r="A59">
        <v>419</v>
      </c>
      <c r="B59">
        <v>419</v>
      </c>
      <c r="C59" t="s">
        <v>2080</v>
      </c>
      <c r="D59" t="s">
        <v>2081</v>
      </c>
      <c r="E59" t="s">
        <v>41</v>
      </c>
      <c r="F59" t="s">
        <v>2086</v>
      </c>
      <c r="G59" t="s">
        <v>2087</v>
      </c>
      <c r="H59" t="s">
        <v>44</v>
      </c>
      <c r="I59" t="s">
        <v>1235</v>
      </c>
      <c r="J59" t="s">
        <v>45</v>
      </c>
      <c r="K59" t="s">
        <v>45</v>
      </c>
      <c r="L59" t="s">
        <v>46</v>
      </c>
      <c r="M59" t="s">
        <v>47</v>
      </c>
      <c r="N59" t="s">
        <v>49</v>
      </c>
      <c r="O59" t="s">
        <v>51</v>
      </c>
      <c r="P59" t="s">
        <v>2062</v>
      </c>
      <c r="Q59" t="s">
        <v>102</v>
      </c>
      <c r="R59" t="s">
        <v>103</v>
      </c>
      <c r="S59" t="s">
        <v>52</v>
      </c>
      <c r="T59" t="s">
        <v>2088</v>
      </c>
      <c r="U59" t="s">
        <v>159</v>
      </c>
      <c r="V59" s="135">
        <v>2.2499999999999999E-2</v>
      </c>
      <c r="W59" s="135">
        <v>2.0740000000000001E-2</v>
      </c>
      <c r="X59" t="s">
        <v>138</v>
      </c>
      <c r="Y59" t="s">
        <v>51</v>
      </c>
      <c r="Z59" s="131">
        <v>460555.19</v>
      </c>
      <c r="AA59" s="133">
        <v>1</v>
      </c>
      <c r="AB59" s="137">
        <v>118.73</v>
      </c>
      <c r="AD59" s="131">
        <v>546.81700000000001</v>
      </c>
      <c r="AG59" t="s">
        <v>143</v>
      </c>
      <c r="AH59" s="135">
        <v>1.8450000000000001E-3</v>
      </c>
      <c r="AI59" s="135">
        <v>2.2991663282932399E-3</v>
      </c>
      <c r="AJ59" s="135">
        <v>4.6669185485140899E-4</v>
      </c>
    </row>
    <row r="60" spans="1:36">
      <c r="A60">
        <v>419</v>
      </c>
      <c r="B60">
        <v>419</v>
      </c>
      <c r="C60" t="s">
        <v>2089</v>
      </c>
      <c r="D60" t="s">
        <v>2090</v>
      </c>
      <c r="E60" t="s">
        <v>41</v>
      </c>
      <c r="F60" t="s">
        <v>2091</v>
      </c>
      <c r="G60" t="s">
        <v>2092</v>
      </c>
      <c r="H60" t="s">
        <v>44</v>
      </c>
      <c r="I60" t="s">
        <v>1235</v>
      </c>
      <c r="J60" t="s">
        <v>45</v>
      </c>
      <c r="K60" t="s">
        <v>45</v>
      </c>
      <c r="L60" t="s">
        <v>46</v>
      </c>
      <c r="M60" t="s">
        <v>47</v>
      </c>
      <c r="N60" t="s">
        <v>935</v>
      </c>
      <c r="O60" t="s">
        <v>51</v>
      </c>
      <c r="P60" t="s">
        <v>150</v>
      </c>
      <c r="Q60" t="s">
        <v>102</v>
      </c>
      <c r="R60" t="s">
        <v>103</v>
      </c>
      <c r="S60" t="s">
        <v>52</v>
      </c>
      <c r="T60" t="s">
        <v>2093</v>
      </c>
      <c r="U60" t="s">
        <v>2094</v>
      </c>
      <c r="V60" s="135">
        <v>4.4000000000000003E-3</v>
      </c>
      <c r="W60" s="135">
        <v>2.4420000000000001E-2</v>
      </c>
      <c r="X60" t="s">
        <v>138</v>
      </c>
      <c r="Y60" t="s">
        <v>51</v>
      </c>
      <c r="Z60" s="131">
        <v>368719.97</v>
      </c>
      <c r="AA60" s="133">
        <v>1</v>
      </c>
      <c r="AB60" s="137">
        <v>110.89</v>
      </c>
      <c r="AD60" s="131">
        <v>408.87400000000002</v>
      </c>
      <c r="AG60" t="s">
        <v>143</v>
      </c>
      <c r="AH60" s="135">
        <v>3.2400000000000001E-4</v>
      </c>
      <c r="AI60" s="135">
        <v>1.7191639087911E-3</v>
      </c>
      <c r="AJ60" s="135">
        <v>3.4896117932577402E-4</v>
      </c>
    </row>
    <row r="61" spans="1:36">
      <c r="A61">
        <v>419</v>
      </c>
      <c r="B61">
        <v>419</v>
      </c>
      <c r="C61" t="s">
        <v>2095</v>
      </c>
      <c r="D61" t="s">
        <v>2096</v>
      </c>
      <c r="E61" t="s">
        <v>41</v>
      </c>
      <c r="F61" t="s">
        <v>2097</v>
      </c>
      <c r="G61" t="s">
        <v>2098</v>
      </c>
      <c r="H61" t="s">
        <v>44</v>
      </c>
      <c r="I61" t="s">
        <v>1414</v>
      </c>
      <c r="J61" t="s">
        <v>45</v>
      </c>
      <c r="K61" t="s">
        <v>45</v>
      </c>
      <c r="L61" t="s">
        <v>46</v>
      </c>
      <c r="M61" t="s">
        <v>47</v>
      </c>
      <c r="N61" t="s">
        <v>935</v>
      </c>
      <c r="O61" t="s">
        <v>51</v>
      </c>
      <c r="P61" t="s">
        <v>150</v>
      </c>
      <c r="Q61" t="s">
        <v>102</v>
      </c>
      <c r="R61" t="s">
        <v>103</v>
      </c>
      <c r="S61" t="s">
        <v>52</v>
      </c>
      <c r="T61" t="s">
        <v>2099</v>
      </c>
      <c r="U61" t="s">
        <v>1829</v>
      </c>
      <c r="V61" s="135">
        <v>3.0499999999999999E-2</v>
      </c>
      <c r="W61" s="135">
        <v>4.5150000000000003E-2</v>
      </c>
      <c r="X61" t="s">
        <v>138</v>
      </c>
      <c r="Y61" t="s">
        <v>51</v>
      </c>
      <c r="Z61" s="131">
        <v>1034151</v>
      </c>
      <c r="AA61" s="133">
        <v>1</v>
      </c>
      <c r="AB61" s="137">
        <v>93.66</v>
      </c>
      <c r="AD61" s="131">
        <v>968.58600000000001</v>
      </c>
      <c r="AG61" t="s">
        <v>143</v>
      </c>
      <c r="AH61" s="135">
        <v>1.5150000000000001E-3</v>
      </c>
      <c r="AI61" s="135">
        <v>4.0725493124486797E-3</v>
      </c>
      <c r="AJ61" s="135">
        <v>8.2665858890314204E-4</v>
      </c>
    </row>
    <row r="62" spans="1:36">
      <c r="A62">
        <v>419</v>
      </c>
      <c r="B62">
        <v>419</v>
      </c>
      <c r="C62" t="s">
        <v>2095</v>
      </c>
      <c r="D62" t="s">
        <v>2096</v>
      </c>
      <c r="E62" t="s">
        <v>41</v>
      </c>
      <c r="F62" t="s">
        <v>2100</v>
      </c>
      <c r="G62" t="s">
        <v>2101</v>
      </c>
      <c r="H62" t="s">
        <v>44</v>
      </c>
      <c r="I62" t="s">
        <v>1414</v>
      </c>
      <c r="J62" t="s">
        <v>45</v>
      </c>
      <c r="K62" t="s">
        <v>45</v>
      </c>
      <c r="L62" t="s">
        <v>46</v>
      </c>
      <c r="M62" t="s">
        <v>47</v>
      </c>
      <c r="N62" t="s">
        <v>935</v>
      </c>
      <c r="O62" t="s">
        <v>51</v>
      </c>
      <c r="P62" t="s">
        <v>150</v>
      </c>
      <c r="Q62" t="s">
        <v>102</v>
      </c>
      <c r="R62" t="s">
        <v>103</v>
      </c>
      <c r="S62" t="s">
        <v>52</v>
      </c>
      <c r="T62" t="s">
        <v>2102</v>
      </c>
      <c r="U62" t="s">
        <v>1836</v>
      </c>
      <c r="V62" s="135">
        <v>2.63E-2</v>
      </c>
      <c r="W62" s="135">
        <v>4.5269999999999998E-2</v>
      </c>
      <c r="X62" t="s">
        <v>138</v>
      </c>
      <c r="Y62" t="s">
        <v>51</v>
      </c>
      <c r="Z62" s="131">
        <v>940000</v>
      </c>
      <c r="AA62" s="133">
        <v>1</v>
      </c>
      <c r="AB62" s="137">
        <v>90</v>
      </c>
      <c r="AD62" s="131">
        <v>846</v>
      </c>
      <c r="AG62" t="s">
        <v>143</v>
      </c>
      <c r="AH62" s="135">
        <v>1.3550000000000001E-3</v>
      </c>
      <c r="AI62" s="135">
        <v>3.5571207256106501E-3</v>
      </c>
      <c r="AJ62" s="135">
        <v>7.2203530859725495E-4</v>
      </c>
    </row>
    <row r="63" spans="1:36">
      <c r="A63">
        <v>419</v>
      </c>
      <c r="B63">
        <v>419</v>
      </c>
      <c r="C63" t="s">
        <v>2095</v>
      </c>
      <c r="D63" t="s">
        <v>2096</v>
      </c>
      <c r="E63" t="s">
        <v>41</v>
      </c>
      <c r="F63" t="s">
        <v>2103</v>
      </c>
      <c r="G63" t="s">
        <v>2104</v>
      </c>
      <c r="H63" t="s">
        <v>44</v>
      </c>
      <c r="I63" t="s">
        <v>1414</v>
      </c>
      <c r="J63" t="s">
        <v>45</v>
      </c>
      <c r="K63" t="s">
        <v>45</v>
      </c>
      <c r="L63" t="s">
        <v>46</v>
      </c>
      <c r="M63" t="s">
        <v>47</v>
      </c>
      <c r="N63" t="s">
        <v>935</v>
      </c>
      <c r="O63" t="s">
        <v>51</v>
      </c>
      <c r="P63" t="s">
        <v>150</v>
      </c>
      <c r="Q63" t="s">
        <v>102</v>
      </c>
      <c r="R63" t="s">
        <v>103</v>
      </c>
      <c r="S63" t="s">
        <v>52</v>
      </c>
      <c r="T63" t="s">
        <v>2105</v>
      </c>
      <c r="U63" t="s">
        <v>1976</v>
      </c>
      <c r="V63" s="135">
        <v>6.0199999999999997E-2</v>
      </c>
      <c r="W63" s="135">
        <v>4.6039999999999998E-2</v>
      </c>
      <c r="X63" t="s">
        <v>138</v>
      </c>
      <c r="Y63" t="s">
        <v>51</v>
      </c>
      <c r="Z63" s="131">
        <v>954129</v>
      </c>
      <c r="AA63" s="133">
        <v>1</v>
      </c>
      <c r="AB63" s="137">
        <v>110.99</v>
      </c>
      <c r="AD63" s="131">
        <v>1058.9880000000001</v>
      </c>
      <c r="AG63" t="s">
        <v>143</v>
      </c>
      <c r="AH63" s="135">
        <v>1.908E-3</v>
      </c>
      <c r="AI63" s="135">
        <v>4.4526564658283301E-3</v>
      </c>
      <c r="AJ63" s="135">
        <v>9.0381390832047304E-4</v>
      </c>
    </row>
    <row r="64" spans="1:36">
      <c r="A64">
        <v>419</v>
      </c>
      <c r="B64">
        <v>419</v>
      </c>
      <c r="C64" t="s">
        <v>2095</v>
      </c>
      <c r="D64" t="s">
        <v>2096</v>
      </c>
      <c r="E64" t="s">
        <v>41</v>
      </c>
      <c r="F64" t="s">
        <v>2106</v>
      </c>
      <c r="G64" t="s">
        <v>2107</v>
      </c>
      <c r="H64" t="s">
        <v>44</v>
      </c>
      <c r="I64" t="s">
        <v>1414</v>
      </c>
      <c r="J64" t="s">
        <v>45</v>
      </c>
      <c r="K64" t="s">
        <v>45</v>
      </c>
      <c r="L64" t="s">
        <v>46</v>
      </c>
      <c r="M64" t="s">
        <v>47</v>
      </c>
      <c r="N64" t="s">
        <v>935</v>
      </c>
      <c r="O64" t="s">
        <v>51</v>
      </c>
      <c r="P64" t="s">
        <v>1844</v>
      </c>
      <c r="Q64" t="s">
        <v>102</v>
      </c>
      <c r="R64" t="s">
        <v>103</v>
      </c>
      <c r="S64" t="s">
        <v>52</v>
      </c>
      <c r="T64" t="s">
        <v>2108</v>
      </c>
      <c r="U64" t="s">
        <v>2109</v>
      </c>
      <c r="V64" s="135">
        <v>5.8500000000000003E-2</v>
      </c>
      <c r="W64" s="135">
        <v>4.9119999999999997E-2</v>
      </c>
      <c r="X64" t="s">
        <v>138</v>
      </c>
      <c r="Y64" t="s">
        <v>51</v>
      </c>
      <c r="Z64" s="131">
        <v>1297000</v>
      </c>
      <c r="AA64" s="133">
        <v>1</v>
      </c>
      <c r="AB64" s="137">
        <v>108.82</v>
      </c>
      <c r="AD64" s="131">
        <v>1411.395</v>
      </c>
      <c r="AG64" t="s">
        <v>143</v>
      </c>
      <c r="AH64" s="135">
        <v>1.297E-3</v>
      </c>
      <c r="AI64" s="135">
        <v>5.93440168956446E-3</v>
      </c>
      <c r="AJ64" s="135">
        <v>1.2045831125197901E-3</v>
      </c>
    </row>
    <row r="65" spans="1:36">
      <c r="A65">
        <v>419</v>
      </c>
      <c r="B65">
        <v>419</v>
      </c>
      <c r="C65" t="s">
        <v>2095</v>
      </c>
      <c r="D65" t="s">
        <v>2096</v>
      </c>
      <c r="E65" t="s">
        <v>41</v>
      </c>
      <c r="F65" t="s">
        <v>2110</v>
      </c>
      <c r="G65" t="s">
        <v>2111</v>
      </c>
      <c r="H65" t="s">
        <v>44</v>
      </c>
      <c r="I65" t="s">
        <v>1414</v>
      </c>
      <c r="J65" t="s">
        <v>45</v>
      </c>
      <c r="K65" t="s">
        <v>45</v>
      </c>
      <c r="L65" t="s">
        <v>46</v>
      </c>
      <c r="M65" t="s">
        <v>47</v>
      </c>
      <c r="N65" t="s">
        <v>935</v>
      </c>
      <c r="O65" t="s">
        <v>51</v>
      </c>
      <c r="P65" t="s">
        <v>150</v>
      </c>
      <c r="Q65" t="s">
        <v>102</v>
      </c>
      <c r="R65" t="s">
        <v>103</v>
      </c>
      <c r="S65" t="s">
        <v>52</v>
      </c>
      <c r="T65" t="s">
        <v>2112</v>
      </c>
      <c r="U65" t="s">
        <v>2085</v>
      </c>
      <c r="V65" s="135">
        <v>4.36E-2</v>
      </c>
      <c r="W65" s="135">
        <v>4.1110000000000001E-2</v>
      </c>
      <c r="X65" t="s">
        <v>138</v>
      </c>
      <c r="Y65" t="s">
        <v>51</v>
      </c>
      <c r="Z65" s="131">
        <v>1545000</v>
      </c>
      <c r="AA65" s="133">
        <v>1</v>
      </c>
      <c r="AB65" s="137">
        <v>101.59</v>
      </c>
      <c r="AD65" s="131">
        <v>1569.5650000000001</v>
      </c>
      <c r="AG65" t="s">
        <v>143</v>
      </c>
      <c r="AH65" s="135">
        <v>5.1500000000000001E-3</v>
      </c>
      <c r="AI65" s="135">
        <v>6.5994491374154196E-3</v>
      </c>
      <c r="AJ65" s="135">
        <v>1.3395764895462201E-3</v>
      </c>
    </row>
    <row r="66" spans="1:36">
      <c r="A66">
        <v>419</v>
      </c>
      <c r="B66">
        <v>419</v>
      </c>
      <c r="C66" t="s">
        <v>2113</v>
      </c>
      <c r="D66" t="s">
        <v>2114</v>
      </c>
      <c r="E66" t="s">
        <v>41</v>
      </c>
      <c r="F66" t="s">
        <v>2115</v>
      </c>
      <c r="G66" t="s">
        <v>2116</v>
      </c>
      <c r="H66" t="s">
        <v>44</v>
      </c>
      <c r="I66" t="s">
        <v>1235</v>
      </c>
      <c r="J66" t="s">
        <v>45</v>
      </c>
      <c r="K66" t="s">
        <v>45</v>
      </c>
      <c r="L66" t="s">
        <v>46</v>
      </c>
      <c r="M66" t="s">
        <v>47</v>
      </c>
      <c r="N66" t="s">
        <v>49</v>
      </c>
      <c r="O66" t="s">
        <v>51</v>
      </c>
      <c r="P66" t="s">
        <v>1874</v>
      </c>
      <c r="Q66" t="s">
        <v>135</v>
      </c>
      <c r="R66" t="s">
        <v>103</v>
      </c>
      <c r="S66" t="s">
        <v>52</v>
      </c>
      <c r="T66" t="s">
        <v>2117</v>
      </c>
      <c r="U66" t="s">
        <v>2118</v>
      </c>
      <c r="V66" s="135">
        <v>3.1800000000000002E-2</v>
      </c>
      <c r="W66" s="135">
        <v>2.9219999999999999E-2</v>
      </c>
      <c r="X66" t="s">
        <v>138</v>
      </c>
      <c r="Y66" t="s">
        <v>51</v>
      </c>
      <c r="Z66" s="131">
        <v>1700000</v>
      </c>
      <c r="AA66" s="133">
        <v>1</v>
      </c>
      <c r="AB66" s="137">
        <v>104.64</v>
      </c>
      <c r="AD66" s="131">
        <v>1778.88</v>
      </c>
      <c r="AG66" t="s">
        <v>143</v>
      </c>
      <c r="AH66" s="135">
        <v>7.6179999999999998E-3</v>
      </c>
      <c r="AI66" s="135">
        <v>7.4795400902769203E-3</v>
      </c>
      <c r="AJ66" s="135">
        <v>1.51822005881499E-3</v>
      </c>
    </row>
    <row r="67" spans="1:36">
      <c r="A67">
        <v>419</v>
      </c>
      <c r="B67">
        <v>419</v>
      </c>
      <c r="C67" t="s">
        <v>2119</v>
      </c>
      <c r="D67" t="s">
        <v>2120</v>
      </c>
      <c r="E67" t="s">
        <v>41</v>
      </c>
      <c r="F67" t="s">
        <v>2121</v>
      </c>
      <c r="G67" t="s">
        <v>2122</v>
      </c>
      <c r="H67" t="s">
        <v>44</v>
      </c>
      <c r="I67" t="s">
        <v>1414</v>
      </c>
      <c r="J67" t="s">
        <v>45</v>
      </c>
      <c r="K67" t="s">
        <v>45</v>
      </c>
      <c r="L67" t="s">
        <v>46</v>
      </c>
      <c r="M67" t="s">
        <v>47</v>
      </c>
      <c r="N67" t="s">
        <v>945</v>
      </c>
      <c r="O67" t="s">
        <v>51</v>
      </c>
      <c r="P67" t="s">
        <v>1851</v>
      </c>
      <c r="Q67" t="s">
        <v>102</v>
      </c>
      <c r="R67" t="s">
        <v>103</v>
      </c>
      <c r="S67" t="s">
        <v>52</v>
      </c>
      <c r="T67" t="s">
        <v>2123</v>
      </c>
      <c r="U67" t="s">
        <v>2124</v>
      </c>
      <c r="V67" s="135">
        <v>2.1999999999999999E-2</v>
      </c>
      <c r="W67" s="135">
        <v>4.6530000000000002E-2</v>
      </c>
      <c r="X67" t="s">
        <v>138</v>
      </c>
      <c r="Y67" t="s">
        <v>51</v>
      </c>
      <c r="Z67" s="131">
        <v>1579381.82</v>
      </c>
      <c r="AA67" s="133">
        <v>1</v>
      </c>
      <c r="AB67" s="137">
        <v>97.45</v>
      </c>
      <c r="AD67" s="131">
        <v>1539.1079999999999</v>
      </c>
      <c r="AG67" t="s">
        <v>143</v>
      </c>
      <c r="AH67" s="135">
        <v>1.8220000000000001E-3</v>
      </c>
      <c r="AI67" s="135">
        <v>6.4713847334899703E-3</v>
      </c>
      <c r="AJ67" s="135">
        <v>1.31358158283899E-3</v>
      </c>
    </row>
    <row r="68" spans="1:36">
      <c r="A68">
        <v>419</v>
      </c>
      <c r="B68">
        <v>419</v>
      </c>
      <c r="C68" t="s">
        <v>2125</v>
      </c>
      <c r="D68" t="s">
        <v>2126</v>
      </c>
      <c r="E68" t="s">
        <v>41</v>
      </c>
      <c r="F68" t="s">
        <v>2127</v>
      </c>
      <c r="G68" t="s">
        <v>2128</v>
      </c>
      <c r="H68" t="s">
        <v>44</v>
      </c>
      <c r="I68" t="s">
        <v>1235</v>
      </c>
      <c r="J68" t="s">
        <v>45</v>
      </c>
      <c r="K68" t="s">
        <v>45</v>
      </c>
      <c r="L68" t="s">
        <v>46</v>
      </c>
      <c r="M68" t="s">
        <v>47</v>
      </c>
      <c r="N68" t="s">
        <v>931</v>
      </c>
      <c r="O68" t="s">
        <v>51</v>
      </c>
      <c r="P68" t="s">
        <v>101</v>
      </c>
      <c r="Q68" t="s">
        <v>102</v>
      </c>
      <c r="R68" t="s">
        <v>103</v>
      </c>
      <c r="S68" t="s">
        <v>52</v>
      </c>
      <c r="T68" t="s">
        <v>2129</v>
      </c>
      <c r="U68" t="s">
        <v>2130</v>
      </c>
      <c r="V68" s="135">
        <v>1.2500000000000001E-2</v>
      </c>
      <c r="W68" s="135">
        <v>2.811E-2</v>
      </c>
      <c r="X68" t="s">
        <v>138</v>
      </c>
      <c r="Y68" t="s">
        <v>51</v>
      </c>
      <c r="Z68" s="131">
        <v>2080000</v>
      </c>
      <c r="AA68" s="133">
        <v>1</v>
      </c>
      <c r="AB68" s="137">
        <v>101.47</v>
      </c>
      <c r="AD68" s="131">
        <v>2110.576</v>
      </c>
      <c r="AG68" t="s">
        <v>143</v>
      </c>
      <c r="AH68" s="135">
        <v>4.8500000000000003E-4</v>
      </c>
      <c r="AI68" s="135">
        <v>8.8742005113196503E-3</v>
      </c>
      <c r="AJ68" s="135">
        <v>1.80131252184156E-3</v>
      </c>
    </row>
    <row r="69" spans="1:36">
      <c r="A69">
        <v>419</v>
      </c>
      <c r="B69">
        <v>419</v>
      </c>
      <c r="C69" t="s">
        <v>2125</v>
      </c>
      <c r="D69" t="s">
        <v>2126</v>
      </c>
      <c r="E69" t="s">
        <v>41</v>
      </c>
      <c r="F69" t="s">
        <v>2131</v>
      </c>
      <c r="G69" t="s">
        <v>2132</v>
      </c>
      <c r="H69" t="s">
        <v>44</v>
      </c>
      <c r="I69" t="s">
        <v>1235</v>
      </c>
      <c r="J69" t="s">
        <v>45</v>
      </c>
      <c r="K69" t="s">
        <v>45</v>
      </c>
      <c r="L69" t="s">
        <v>46</v>
      </c>
      <c r="M69" t="s">
        <v>47</v>
      </c>
      <c r="N69" t="s">
        <v>931</v>
      </c>
      <c r="O69" t="s">
        <v>51</v>
      </c>
      <c r="P69" t="s">
        <v>101</v>
      </c>
      <c r="Q69" t="s">
        <v>102</v>
      </c>
      <c r="R69" t="s">
        <v>103</v>
      </c>
      <c r="S69" t="s">
        <v>52</v>
      </c>
      <c r="T69" t="s">
        <v>2133</v>
      </c>
      <c r="U69" t="s">
        <v>2134</v>
      </c>
      <c r="V69" s="135">
        <v>0.03</v>
      </c>
      <c r="W69" s="135">
        <v>2.5870000000000001E-2</v>
      </c>
      <c r="X69" t="s">
        <v>138</v>
      </c>
      <c r="Y69" t="s">
        <v>51</v>
      </c>
      <c r="Z69" s="131">
        <v>4149000</v>
      </c>
      <c r="AA69" s="133">
        <v>1</v>
      </c>
      <c r="AB69" s="137">
        <v>110.85</v>
      </c>
      <c r="AD69" s="131">
        <v>4599.1670000000004</v>
      </c>
      <c r="AG69" t="s">
        <v>143</v>
      </c>
      <c r="AH69" s="135">
        <v>1.0169999999999999E-3</v>
      </c>
      <c r="AI69" s="135">
        <v>1.9337813803409199E-2</v>
      </c>
      <c r="AJ69" s="135">
        <v>3.9252489398553898E-3</v>
      </c>
    </row>
    <row r="70" spans="1:36">
      <c r="A70">
        <v>419</v>
      </c>
      <c r="B70">
        <v>419</v>
      </c>
      <c r="C70" t="s">
        <v>2125</v>
      </c>
      <c r="D70" t="s">
        <v>2126</v>
      </c>
      <c r="E70" t="s">
        <v>41</v>
      </c>
      <c r="F70" t="s">
        <v>2135</v>
      </c>
      <c r="G70" t="s">
        <v>2136</v>
      </c>
      <c r="H70" t="s">
        <v>44</v>
      </c>
      <c r="I70" t="s">
        <v>1235</v>
      </c>
      <c r="J70" t="s">
        <v>45</v>
      </c>
      <c r="K70" t="s">
        <v>45</v>
      </c>
      <c r="L70" t="s">
        <v>46</v>
      </c>
      <c r="M70" t="s">
        <v>47</v>
      </c>
      <c r="N70" t="s">
        <v>931</v>
      </c>
      <c r="O70" t="s">
        <v>51</v>
      </c>
      <c r="P70" t="s">
        <v>101</v>
      </c>
      <c r="Q70" t="s">
        <v>102</v>
      </c>
      <c r="R70" t="s">
        <v>103</v>
      </c>
      <c r="S70" t="s">
        <v>52</v>
      </c>
      <c r="T70" t="s">
        <v>2137</v>
      </c>
      <c r="U70" t="s">
        <v>2138</v>
      </c>
      <c r="V70" s="135">
        <v>3.2000000000000001E-2</v>
      </c>
      <c r="W70" s="135">
        <v>2.8129999999999999E-2</v>
      </c>
      <c r="X70" t="s">
        <v>138</v>
      </c>
      <c r="Y70" t="s">
        <v>51</v>
      </c>
      <c r="Z70" s="131">
        <v>2800000</v>
      </c>
      <c r="AA70" s="133">
        <v>1</v>
      </c>
      <c r="AB70" s="137">
        <v>112.06</v>
      </c>
      <c r="AD70" s="131">
        <v>3137.68</v>
      </c>
      <c r="AG70" t="s">
        <v>143</v>
      </c>
      <c r="AH70" s="135">
        <v>5.6899999999999995E-4</v>
      </c>
      <c r="AI70" s="135">
        <v>1.31927973502766E-2</v>
      </c>
      <c r="AJ70" s="135">
        <v>2.6779145946565401E-3</v>
      </c>
    </row>
    <row r="71" spans="1:36">
      <c r="A71">
        <v>419</v>
      </c>
      <c r="B71">
        <v>419</v>
      </c>
      <c r="C71" t="s">
        <v>2125</v>
      </c>
      <c r="D71" t="s">
        <v>2126</v>
      </c>
      <c r="E71" t="s">
        <v>41</v>
      </c>
      <c r="F71" t="s">
        <v>2139</v>
      </c>
      <c r="G71" t="s">
        <v>2140</v>
      </c>
      <c r="H71" t="s">
        <v>44</v>
      </c>
      <c r="I71" t="s">
        <v>1235</v>
      </c>
      <c r="J71" t="s">
        <v>45</v>
      </c>
      <c r="K71" t="s">
        <v>45</v>
      </c>
      <c r="L71" t="s">
        <v>46</v>
      </c>
      <c r="M71" t="s">
        <v>47</v>
      </c>
      <c r="N71" t="s">
        <v>931</v>
      </c>
      <c r="O71" t="s">
        <v>51</v>
      </c>
      <c r="P71" t="s">
        <v>101</v>
      </c>
      <c r="Q71" t="s">
        <v>102</v>
      </c>
      <c r="R71" t="s">
        <v>103</v>
      </c>
      <c r="S71" t="s">
        <v>52</v>
      </c>
      <c r="T71" t="s">
        <v>2141</v>
      </c>
      <c r="U71" t="s">
        <v>2142</v>
      </c>
      <c r="V71" s="135">
        <v>2.9899999999999999E-2</v>
      </c>
      <c r="W71" s="135">
        <v>2.6890000000000001E-2</v>
      </c>
      <c r="X71" t="s">
        <v>138</v>
      </c>
      <c r="Y71" t="s">
        <v>51</v>
      </c>
      <c r="Z71" s="131">
        <v>1592000</v>
      </c>
      <c r="AA71" s="133">
        <v>1</v>
      </c>
      <c r="AB71" s="137">
        <v>105</v>
      </c>
      <c r="AD71" s="131">
        <v>1671.6</v>
      </c>
      <c r="AG71" t="s">
        <v>143</v>
      </c>
      <c r="AH71" s="135">
        <v>4.1139999999999996E-3</v>
      </c>
      <c r="AI71" s="135">
        <v>7.0284669089016099E-3</v>
      </c>
      <c r="AJ71" s="135">
        <v>1.4266598367035099E-3</v>
      </c>
    </row>
    <row r="72" spans="1:36">
      <c r="A72">
        <v>419</v>
      </c>
      <c r="B72">
        <v>419</v>
      </c>
      <c r="C72" t="s">
        <v>2143</v>
      </c>
      <c r="D72" t="s">
        <v>2144</v>
      </c>
      <c r="E72" t="s">
        <v>257</v>
      </c>
      <c r="F72" t="s">
        <v>2145</v>
      </c>
      <c r="G72" t="s">
        <v>2146</v>
      </c>
      <c r="H72" t="s">
        <v>44</v>
      </c>
      <c r="I72" t="s">
        <v>164</v>
      </c>
      <c r="J72" t="s">
        <v>45</v>
      </c>
      <c r="K72" t="s">
        <v>76</v>
      </c>
      <c r="L72" t="s">
        <v>46</v>
      </c>
      <c r="M72" t="s">
        <v>47</v>
      </c>
      <c r="N72" t="s">
        <v>953</v>
      </c>
      <c r="O72" t="s">
        <v>51</v>
      </c>
      <c r="P72" t="s">
        <v>1844</v>
      </c>
      <c r="Q72" t="s">
        <v>102</v>
      </c>
      <c r="R72" t="s">
        <v>103</v>
      </c>
      <c r="S72" t="s">
        <v>52</v>
      </c>
      <c r="T72" t="s">
        <v>2147</v>
      </c>
      <c r="U72" t="s">
        <v>2148</v>
      </c>
      <c r="V72" s="135">
        <v>4.7199999999999999E-2</v>
      </c>
      <c r="W72" s="135">
        <v>8.727E-2</v>
      </c>
      <c r="X72" t="s">
        <v>138</v>
      </c>
      <c r="Y72" t="s">
        <v>51</v>
      </c>
      <c r="Z72" s="131">
        <v>2700000</v>
      </c>
      <c r="AA72" s="133">
        <v>1</v>
      </c>
      <c r="AB72" s="137">
        <v>95.36</v>
      </c>
      <c r="AD72" s="131">
        <v>2574.7199999999998</v>
      </c>
      <c r="AG72" t="s">
        <v>143</v>
      </c>
      <c r="AH72" s="135">
        <v>8.208E-3</v>
      </c>
      <c r="AI72" s="135">
        <v>1.08257563530074E-2</v>
      </c>
      <c r="AJ72" s="135">
        <v>2.19744533067556E-3</v>
      </c>
    </row>
    <row r="73" spans="1:36">
      <c r="A73">
        <v>419</v>
      </c>
      <c r="B73">
        <v>419</v>
      </c>
      <c r="C73" t="s">
        <v>2149</v>
      </c>
      <c r="D73" t="s">
        <v>2150</v>
      </c>
      <c r="E73" t="s">
        <v>41</v>
      </c>
      <c r="F73" t="s">
        <v>2151</v>
      </c>
      <c r="G73" t="s">
        <v>2152</v>
      </c>
      <c r="H73" t="s">
        <v>44</v>
      </c>
      <c r="I73" t="s">
        <v>1235</v>
      </c>
      <c r="J73" t="s">
        <v>45</v>
      </c>
      <c r="K73" t="s">
        <v>45</v>
      </c>
      <c r="L73" t="s">
        <v>46</v>
      </c>
      <c r="M73" t="s">
        <v>47</v>
      </c>
      <c r="N73" t="s">
        <v>938</v>
      </c>
      <c r="O73" t="s">
        <v>51</v>
      </c>
      <c r="P73" t="s">
        <v>1844</v>
      </c>
      <c r="Q73" t="s">
        <v>102</v>
      </c>
      <c r="R73" t="s">
        <v>103</v>
      </c>
      <c r="S73" t="s">
        <v>52</v>
      </c>
      <c r="T73" t="s">
        <v>2153</v>
      </c>
      <c r="U73" t="s">
        <v>2154</v>
      </c>
      <c r="V73" s="135">
        <v>2E-3</v>
      </c>
      <c r="W73" s="135">
        <v>2.0490000000000001E-2</v>
      </c>
      <c r="X73" t="s">
        <v>138</v>
      </c>
      <c r="Y73" t="s">
        <v>51</v>
      </c>
      <c r="Z73" s="131">
        <v>335750.01</v>
      </c>
      <c r="AA73" s="133">
        <v>1</v>
      </c>
      <c r="AB73" s="137">
        <v>115.15</v>
      </c>
      <c r="AD73" s="131">
        <v>386.61599999999999</v>
      </c>
      <c r="AG73" t="s">
        <v>143</v>
      </c>
      <c r="AH73" s="135">
        <v>2.408E-3</v>
      </c>
      <c r="AI73" s="135">
        <v>1.6255795177931699E-3</v>
      </c>
      <c r="AJ73" s="135">
        <v>3.2996513172256102E-4</v>
      </c>
    </row>
    <row r="74" spans="1:36">
      <c r="A74">
        <v>419</v>
      </c>
      <c r="B74">
        <v>419</v>
      </c>
      <c r="C74" t="s">
        <v>2149</v>
      </c>
      <c r="D74" t="s">
        <v>2150</v>
      </c>
      <c r="E74" t="s">
        <v>41</v>
      </c>
      <c r="F74" t="s">
        <v>2155</v>
      </c>
      <c r="G74" t="s">
        <v>2156</v>
      </c>
      <c r="H74" t="s">
        <v>44</v>
      </c>
      <c r="I74" t="s">
        <v>1235</v>
      </c>
      <c r="J74" t="s">
        <v>45</v>
      </c>
      <c r="K74" t="s">
        <v>45</v>
      </c>
      <c r="L74" t="s">
        <v>46</v>
      </c>
      <c r="M74" t="s">
        <v>47</v>
      </c>
      <c r="N74" t="s">
        <v>938</v>
      </c>
      <c r="O74" t="s">
        <v>51</v>
      </c>
      <c r="P74" t="s">
        <v>1844</v>
      </c>
      <c r="Q74" t="s">
        <v>102</v>
      </c>
      <c r="R74" t="s">
        <v>103</v>
      </c>
      <c r="S74" t="s">
        <v>52</v>
      </c>
      <c r="T74" t="s">
        <v>2157</v>
      </c>
      <c r="U74" t="s">
        <v>2124</v>
      </c>
      <c r="V74" s="135">
        <v>2E-3</v>
      </c>
      <c r="W74" s="135">
        <v>2.0539999999999999E-2</v>
      </c>
      <c r="X74" t="s">
        <v>138</v>
      </c>
      <c r="Y74" t="s">
        <v>51</v>
      </c>
      <c r="Z74" s="131">
        <v>1982250</v>
      </c>
      <c r="AA74" s="133">
        <v>1</v>
      </c>
      <c r="AB74" s="137">
        <v>115.49</v>
      </c>
      <c r="AD74" s="131">
        <v>2289.3009999999999</v>
      </c>
      <c r="AG74" t="s">
        <v>143</v>
      </c>
      <c r="AH74" s="135">
        <v>3.137E-3</v>
      </c>
      <c r="AI74" s="135">
        <v>9.6256718021617595E-3</v>
      </c>
      <c r="AJ74" s="135">
        <v>1.9538484764068998E-3</v>
      </c>
    </row>
    <row r="75" spans="1:36">
      <c r="A75">
        <v>419</v>
      </c>
      <c r="B75">
        <v>419</v>
      </c>
      <c r="C75" t="s">
        <v>2149</v>
      </c>
      <c r="D75" t="s">
        <v>2150</v>
      </c>
      <c r="E75" t="s">
        <v>41</v>
      </c>
      <c r="F75" t="s">
        <v>2158</v>
      </c>
      <c r="G75" t="s">
        <v>2159</v>
      </c>
      <c r="H75" t="s">
        <v>44</v>
      </c>
      <c r="I75" t="s">
        <v>1235</v>
      </c>
      <c r="J75" t="s">
        <v>45</v>
      </c>
      <c r="K75" t="s">
        <v>45</v>
      </c>
      <c r="L75" t="s">
        <v>46</v>
      </c>
      <c r="M75" t="s">
        <v>47</v>
      </c>
      <c r="N75" t="s">
        <v>938</v>
      </c>
      <c r="O75" t="s">
        <v>51</v>
      </c>
      <c r="P75" t="s">
        <v>1844</v>
      </c>
      <c r="Q75" t="s">
        <v>102</v>
      </c>
      <c r="R75" t="s">
        <v>103</v>
      </c>
      <c r="S75" t="s">
        <v>52</v>
      </c>
      <c r="T75" t="s">
        <v>2160</v>
      </c>
      <c r="U75" t="s">
        <v>2161</v>
      </c>
      <c r="V75" s="135">
        <v>2.5899999999999999E-2</v>
      </c>
      <c r="W75" s="135">
        <v>2.4989999999999998E-2</v>
      </c>
      <c r="X75" t="s">
        <v>138</v>
      </c>
      <c r="Y75" t="s">
        <v>51</v>
      </c>
      <c r="Z75" s="131">
        <v>1589000</v>
      </c>
      <c r="AA75" s="133">
        <v>1</v>
      </c>
      <c r="AB75" s="137">
        <v>106.22</v>
      </c>
      <c r="AD75" s="131">
        <v>1687.836</v>
      </c>
      <c r="AG75" t="s">
        <v>143</v>
      </c>
      <c r="AH75" s="135">
        <v>2.3270000000000001E-3</v>
      </c>
      <c r="AI75" s="135">
        <v>7.0967325125385798E-3</v>
      </c>
      <c r="AJ75" s="135">
        <v>1.4405165989532999E-3</v>
      </c>
    </row>
    <row r="76" spans="1:36">
      <c r="A76">
        <v>419</v>
      </c>
      <c r="B76">
        <v>419</v>
      </c>
      <c r="C76" t="s">
        <v>2162</v>
      </c>
      <c r="D76" t="s">
        <v>2163</v>
      </c>
      <c r="E76" t="s">
        <v>242</v>
      </c>
      <c r="F76" t="s">
        <v>2164</v>
      </c>
      <c r="G76" t="s">
        <v>2165</v>
      </c>
      <c r="H76" t="s">
        <v>44</v>
      </c>
      <c r="I76" t="s">
        <v>1414</v>
      </c>
      <c r="J76" t="s">
        <v>45</v>
      </c>
      <c r="K76" t="s">
        <v>45</v>
      </c>
      <c r="L76" t="s">
        <v>46</v>
      </c>
      <c r="M76" t="s">
        <v>47</v>
      </c>
      <c r="N76" t="s">
        <v>943</v>
      </c>
      <c r="O76" t="s">
        <v>51</v>
      </c>
      <c r="P76" t="s">
        <v>150</v>
      </c>
      <c r="Q76" t="s">
        <v>102</v>
      </c>
      <c r="R76" t="s">
        <v>103</v>
      </c>
      <c r="S76" t="s">
        <v>52</v>
      </c>
      <c r="T76" t="s">
        <v>2166</v>
      </c>
      <c r="U76" t="s">
        <v>2167</v>
      </c>
      <c r="V76" s="135">
        <v>2.24E-2</v>
      </c>
      <c r="W76" s="135">
        <v>4.4600000000000001E-2</v>
      </c>
      <c r="X76" t="s">
        <v>138</v>
      </c>
      <c r="Y76" t="s">
        <v>51</v>
      </c>
      <c r="Z76" s="131">
        <v>1193636.44</v>
      </c>
      <c r="AA76" s="133">
        <v>1</v>
      </c>
      <c r="AB76" s="137">
        <v>96.05</v>
      </c>
      <c r="AD76" s="131">
        <v>1146.4880000000001</v>
      </c>
      <c r="AG76" t="s">
        <v>143</v>
      </c>
      <c r="AH76" s="135">
        <v>2.4940000000000001E-3</v>
      </c>
      <c r="AI76" s="135">
        <v>4.8205620771219603E-3</v>
      </c>
      <c r="AJ76" s="135">
        <v>9.7849252118634806E-4</v>
      </c>
    </row>
    <row r="77" spans="1:36">
      <c r="A77">
        <v>419</v>
      </c>
      <c r="B77">
        <v>419</v>
      </c>
      <c r="C77" t="s">
        <v>2168</v>
      </c>
      <c r="D77" t="s">
        <v>2169</v>
      </c>
      <c r="E77" t="s">
        <v>41</v>
      </c>
      <c r="F77" t="s">
        <v>2170</v>
      </c>
      <c r="G77" t="s">
        <v>2171</v>
      </c>
      <c r="H77" t="s">
        <v>44</v>
      </c>
      <c r="I77" t="s">
        <v>1235</v>
      </c>
      <c r="J77" t="s">
        <v>45</v>
      </c>
      <c r="K77" t="s">
        <v>45</v>
      </c>
      <c r="L77" t="s">
        <v>46</v>
      </c>
      <c r="M77" t="s">
        <v>47</v>
      </c>
      <c r="N77" t="s">
        <v>49</v>
      </c>
      <c r="O77" t="s">
        <v>51</v>
      </c>
      <c r="P77" t="s">
        <v>1844</v>
      </c>
      <c r="Q77" t="s">
        <v>102</v>
      </c>
      <c r="R77" t="s">
        <v>103</v>
      </c>
      <c r="S77" t="s">
        <v>52</v>
      </c>
      <c r="T77" t="s">
        <v>2172</v>
      </c>
      <c r="U77" t="s">
        <v>2173</v>
      </c>
      <c r="V77" s="135">
        <v>1.4999999999999999E-2</v>
      </c>
      <c r="W77" s="135">
        <v>2.8320000000000001E-2</v>
      </c>
      <c r="X77" t="s">
        <v>138</v>
      </c>
      <c r="Y77" t="s">
        <v>51</v>
      </c>
      <c r="Z77" s="131">
        <v>957020.15</v>
      </c>
      <c r="AA77" s="133">
        <v>1</v>
      </c>
      <c r="AB77" s="137">
        <v>106.06</v>
      </c>
      <c r="AD77" s="131">
        <v>1015.016</v>
      </c>
      <c r="AG77" t="s">
        <v>143</v>
      </c>
      <c r="AH77" s="135">
        <v>9.859999999999999E-4</v>
      </c>
      <c r="AI77" s="135">
        <v>4.2677694145883804E-3</v>
      </c>
      <c r="AJ77" s="135">
        <v>8.6628496584277505E-4</v>
      </c>
    </row>
    <row r="78" spans="1:36">
      <c r="A78">
        <v>419</v>
      </c>
      <c r="B78">
        <v>419</v>
      </c>
      <c r="C78" t="s">
        <v>2174</v>
      </c>
      <c r="D78" t="s">
        <v>2175</v>
      </c>
      <c r="E78" t="s">
        <v>41</v>
      </c>
      <c r="F78" t="s">
        <v>2176</v>
      </c>
      <c r="G78" t="s">
        <v>2177</v>
      </c>
      <c r="H78" t="s">
        <v>44</v>
      </c>
      <c r="I78" t="s">
        <v>1414</v>
      </c>
      <c r="J78" t="s">
        <v>45</v>
      </c>
      <c r="K78" t="s">
        <v>45</v>
      </c>
      <c r="L78" t="s">
        <v>46</v>
      </c>
      <c r="M78" t="s">
        <v>47</v>
      </c>
      <c r="N78" t="s">
        <v>935</v>
      </c>
      <c r="O78" t="s">
        <v>51</v>
      </c>
      <c r="P78" t="s">
        <v>1844</v>
      </c>
      <c r="Q78" t="s">
        <v>102</v>
      </c>
      <c r="R78" t="s">
        <v>103</v>
      </c>
      <c r="S78" t="s">
        <v>52</v>
      </c>
      <c r="T78" t="s">
        <v>2178</v>
      </c>
      <c r="U78" t="s">
        <v>1714</v>
      </c>
      <c r="V78" s="135">
        <v>2.64E-2</v>
      </c>
      <c r="W78" s="135">
        <v>4.5310000000000003E-2</v>
      </c>
      <c r="X78" t="s">
        <v>138</v>
      </c>
      <c r="Y78" t="s">
        <v>51</v>
      </c>
      <c r="Z78" s="131">
        <v>300000.73</v>
      </c>
      <c r="AA78" s="133">
        <v>1</v>
      </c>
      <c r="AB78" s="137">
        <v>93.35</v>
      </c>
      <c r="AD78" s="131">
        <v>280.05099999999999</v>
      </c>
      <c r="AG78" t="s">
        <v>143</v>
      </c>
      <c r="AH78" s="135">
        <v>1.83E-4</v>
      </c>
      <c r="AI78" s="135">
        <v>1.1775107366725399E-3</v>
      </c>
      <c r="AJ78" s="135">
        <v>2.3901475201800501E-4</v>
      </c>
    </row>
    <row r="79" spans="1:36">
      <c r="A79">
        <v>419</v>
      </c>
      <c r="B79">
        <v>419</v>
      </c>
      <c r="C79" t="s">
        <v>2179</v>
      </c>
      <c r="D79" t="s">
        <v>2180</v>
      </c>
      <c r="E79" t="s">
        <v>41</v>
      </c>
      <c r="F79" t="s">
        <v>2181</v>
      </c>
      <c r="G79" t="s">
        <v>2182</v>
      </c>
      <c r="H79" t="s">
        <v>44</v>
      </c>
      <c r="I79" t="s">
        <v>1414</v>
      </c>
      <c r="J79" t="s">
        <v>45</v>
      </c>
      <c r="K79" t="s">
        <v>45</v>
      </c>
      <c r="L79" t="s">
        <v>46</v>
      </c>
      <c r="M79" t="s">
        <v>47</v>
      </c>
      <c r="N79" t="s">
        <v>935</v>
      </c>
      <c r="O79" t="s">
        <v>51</v>
      </c>
      <c r="P79" t="s">
        <v>1844</v>
      </c>
      <c r="Q79" t="s">
        <v>102</v>
      </c>
      <c r="R79" t="s">
        <v>103</v>
      </c>
      <c r="S79" t="s">
        <v>52</v>
      </c>
      <c r="T79" t="s">
        <v>2183</v>
      </c>
      <c r="U79" t="s">
        <v>2184</v>
      </c>
      <c r="V79" s="135">
        <v>4.7E-2</v>
      </c>
      <c r="W79" s="135">
        <v>4.5319999999999999E-2</v>
      </c>
      <c r="X79" t="s">
        <v>138</v>
      </c>
      <c r="Y79" t="s">
        <v>51</v>
      </c>
      <c r="Z79" s="131">
        <v>309159.64</v>
      </c>
      <c r="AA79" s="133">
        <v>1</v>
      </c>
      <c r="AB79" s="137">
        <v>100.73</v>
      </c>
      <c r="AD79" s="131">
        <v>311.41699999999997</v>
      </c>
      <c r="AG79" t="s">
        <v>143</v>
      </c>
      <c r="AH79" s="135">
        <v>5.6300000000000002E-4</v>
      </c>
      <c r="AI79" s="135">
        <v>1.3093925597588399E-3</v>
      </c>
      <c r="AJ79" s="135">
        <v>2.6578453021105299E-4</v>
      </c>
    </row>
    <row r="80" spans="1:36">
      <c r="A80">
        <v>419</v>
      </c>
      <c r="B80">
        <v>419</v>
      </c>
      <c r="C80" t="s">
        <v>2174</v>
      </c>
      <c r="D80" t="s">
        <v>2175</v>
      </c>
      <c r="E80" t="s">
        <v>41</v>
      </c>
      <c r="F80" t="s">
        <v>2185</v>
      </c>
      <c r="G80" t="s">
        <v>2186</v>
      </c>
      <c r="H80" t="s">
        <v>44</v>
      </c>
      <c r="I80" t="s">
        <v>1414</v>
      </c>
      <c r="J80" t="s">
        <v>45</v>
      </c>
      <c r="K80" t="s">
        <v>45</v>
      </c>
      <c r="L80" t="s">
        <v>46</v>
      </c>
      <c r="M80" t="s">
        <v>47</v>
      </c>
      <c r="N80" t="s">
        <v>935</v>
      </c>
      <c r="O80" t="s">
        <v>51</v>
      </c>
      <c r="P80" t="s">
        <v>1844</v>
      </c>
      <c r="Q80" t="s">
        <v>102</v>
      </c>
      <c r="R80" t="s">
        <v>103</v>
      </c>
      <c r="S80" t="s">
        <v>52</v>
      </c>
      <c r="T80" t="s">
        <v>2187</v>
      </c>
      <c r="U80" t="s">
        <v>2188</v>
      </c>
      <c r="V80" s="135">
        <v>5.5100000000000003E-2</v>
      </c>
      <c r="W80" s="135">
        <v>4.7870000000000003E-2</v>
      </c>
      <c r="X80" t="s">
        <v>138</v>
      </c>
      <c r="Y80" t="s">
        <v>51</v>
      </c>
      <c r="Z80" s="131">
        <v>1396000</v>
      </c>
      <c r="AA80" s="133">
        <v>1</v>
      </c>
      <c r="AB80" s="137">
        <v>106.39</v>
      </c>
      <c r="AD80" s="131">
        <v>1485.204</v>
      </c>
      <c r="AG80" t="s">
        <v>143</v>
      </c>
      <c r="AH80" s="135">
        <v>2.7920000000000002E-3</v>
      </c>
      <c r="AI80" s="135">
        <v>6.24474155201907E-3</v>
      </c>
      <c r="AJ80" s="135">
        <v>1.2675768525815599E-3</v>
      </c>
    </row>
    <row r="81" spans="1:36">
      <c r="A81">
        <v>419</v>
      </c>
      <c r="B81">
        <v>419</v>
      </c>
      <c r="C81" t="s">
        <v>1602</v>
      </c>
      <c r="D81" t="s">
        <v>2189</v>
      </c>
      <c r="E81" t="s">
        <v>41</v>
      </c>
      <c r="F81" t="s">
        <v>2190</v>
      </c>
      <c r="G81" t="s">
        <v>2191</v>
      </c>
      <c r="H81" t="s">
        <v>44</v>
      </c>
      <c r="I81" t="s">
        <v>1414</v>
      </c>
      <c r="J81" t="s">
        <v>45</v>
      </c>
      <c r="K81" t="s">
        <v>45</v>
      </c>
      <c r="L81" t="s">
        <v>46</v>
      </c>
      <c r="M81" t="s">
        <v>47</v>
      </c>
      <c r="N81" t="s">
        <v>935</v>
      </c>
      <c r="O81" t="s">
        <v>51</v>
      </c>
      <c r="P81" t="s">
        <v>1851</v>
      </c>
      <c r="Q81" t="s">
        <v>102</v>
      </c>
      <c r="R81" t="s">
        <v>103</v>
      </c>
      <c r="S81" t="s">
        <v>52</v>
      </c>
      <c r="T81" t="s">
        <v>2192</v>
      </c>
      <c r="U81" t="s">
        <v>2193</v>
      </c>
      <c r="V81" s="135">
        <v>5.1200000000000002E-2</v>
      </c>
      <c r="W81" s="135">
        <v>4.9020000000000001E-2</v>
      </c>
      <c r="X81" t="s">
        <v>138</v>
      </c>
      <c r="Y81" t="s">
        <v>51</v>
      </c>
      <c r="Z81" s="131">
        <v>2400000</v>
      </c>
      <c r="AA81" s="133">
        <v>1</v>
      </c>
      <c r="AB81" s="137">
        <v>104.5</v>
      </c>
      <c r="AD81" s="131">
        <v>2508</v>
      </c>
      <c r="AG81" t="s">
        <v>143</v>
      </c>
      <c r="AH81" s="135">
        <v>1.379E-3</v>
      </c>
      <c r="AI81" s="135">
        <v>1.05452231440089E-2</v>
      </c>
      <c r="AJ81" s="135">
        <v>2.1405018368344199E-3</v>
      </c>
    </row>
    <row r="82" spans="1:36">
      <c r="A82">
        <v>419</v>
      </c>
      <c r="B82">
        <v>419</v>
      </c>
      <c r="C82" t="s">
        <v>2174</v>
      </c>
      <c r="D82" t="s">
        <v>2175</v>
      </c>
      <c r="E82" t="s">
        <v>41</v>
      </c>
      <c r="F82" t="s">
        <v>2194</v>
      </c>
      <c r="G82" t="s">
        <v>2195</v>
      </c>
      <c r="H82" t="s">
        <v>44</v>
      </c>
      <c r="I82" t="s">
        <v>1414</v>
      </c>
      <c r="J82" t="s">
        <v>45</v>
      </c>
      <c r="K82" t="s">
        <v>45</v>
      </c>
      <c r="L82" t="s">
        <v>46</v>
      </c>
      <c r="M82" t="s">
        <v>47</v>
      </c>
      <c r="N82" t="s">
        <v>935</v>
      </c>
      <c r="O82" t="s">
        <v>51</v>
      </c>
      <c r="P82" t="s">
        <v>1844</v>
      </c>
      <c r="Q82" t="s">
        <v>102</v>
      </c>
      <c r="R82" t="s">
        <v>103</v>
      </c>
      <c r="S82" t="s">
        <v>52</v>
      </c>
      <c r="T82" t="s">
        <v>2196</v>
      </c>
      <c r="U82" t="s">
        <v>2197</v>
      </c>
      <c r="V82" s="135">
        <v>2.5000000000000001E-2</v>
      </c>
      <c r="W82" s="135">
        <v>4.6129999999999997E-2</v>
      </c>
      <c r="X82" t="s">
        <v>138</v>
      </c>
      <c r="Y82" t="s">
        <v>51</v>
      </c>
      <c r="Z82" s="131">
        <v>5266930</v>
      </c>
      <c r="AA82" s="133">
        <v>1</v>
      </c>
      <c r="AB82" s="137">
        <v>89.3</v>
      </c>
      <c r="AD82" s="131">
        <v>4703.3680000000004</v>
      </c>
      <c r="AG82" t="s">
        <v>143</v>
      </c>
      <c r="AH82" s="135">
        <v>3.9490000000000003E-3</v>
      </c>
      <c r="AI82" s="135">
        <v>1.9775945077970501E-2</v>
      </c>
      <c r="AJ82" s="135">
        <v>4.0141821739051496E-3</v>
      </c>
    </row>
    <row r="83" spans="1:36">
      <c r="A83">
        <v>419</v>
      </c>
      <c r="B83">
        <v>419</v>
      </c>
      <c r="C83" t="s">
        <v>2174</v>
      </c>
      <c r="D83" t="s">
        <v>2175</v>
      </c>
      <c r="E83" t="s">
        <v>41</v>
      </c>
      <c r="F83" t="s">
        <v>2198</v>
      </c>
      <c r="G83" t="s">
        <v>2199</v>
      </c>
      <c r="H83" t="s">
        <v>44</v>
      </c>
      <c r="I83" t="s">
        <v>1414</v>
      </c>
      <c r="J83" t="s">
        <v>45</v>
      </c>
      <c r="K83" t="s">
        <v>45</v>
      </c>
      <c r="L83" t="s">
        <v>46</v>
      </c>
      <c r="M83" t="s">
        <v>47</v>
      </c>
      <c r="N83" t="s">
        <v>1820</v>
      </c>
      <c r="O83" t="s">
        <v>51</v>
      </c>
      <c r="P83" t="s">
        <v>1844</v>
      </c>
      <c r="Q83" t="s">
        <v>102</v>
      </c>
      <c r="R83" t="s">
        <v>103</v>
      </c>
      <c r="S83" t="s">
        <v>52</v>
      </c>
      <c r="T83" t="s">
        <v>2200</v>
      </c>
      <c r="U83" t="s">
        <v>2201</v>
      </c>
      <c r="V83" s="135">
        <v>5.3100000000000001E-2</v>
      </c>
      <c r="W83" s="135">
        <v>4.6760000000000003E-2</v>
      </c>
      <c r="X83" t="s">
        <v>138</v>
      </c>
      <c r="Y83" t="s">
        <v>51</v>
      </c>
      <c r="Z83" s="131">
        <v>1776519</v>
      </c>
      <c r="AA83" s="133">
        <v>1</v>
      </c>
      <c r="AB83" s="137">
        <v>105.6</v>
      </c>
      <c r="AD83" s="131">
        <v>1876.0039999999999</v>
      </c>
      <c r="AG83" t="s">
        <v>143</v>
      </c>
      <c r="AH83" s="135">
        <v>1.395E-3</v>
      </c>
      <c r="AI83" s="135">
        <v>7.8879112735038004E-3</v>
      </c>
      <c r="AJ83" s="135">
        <v>1.6011124979668401E-3</v>
      </c>
    </row>
    <row r="84" spans="1:36">
      <c r="A84">
        <v>419</v>
      </c>
      <c r="B84">
        <v>419</v>
      </c>
      <c r="C84" t="s">
        <v>603</v>
      </c>
      <c r="D84" t="s">
        <v>2202</v>
      </c>
      <c r="E84" t="s">
        <v>41</v>
      </c>
      <c r="F84" t="s">
        <v>2203</v>
      </c>
      <c r="G84" t="s">
        <v>2204</v>
      </c>
      <c r="H84" t="s">
        <v>44</v>
      </c>
      <c r="I84" t="s">
        <v>1235</v>
      </c>
      <c r="J84" t="s">
        <v>45</v>
      </c>
      <c r="K84" t="s">
        <v>45</v>
      </c>
      <c r="L84" t="s">
        <v>46</v>
      </c>
      <c r="M84" t="s">
        <v>47</v>
      </c>
      <c r="N84" t="s">
        <v>938</v>
      </c>
      <c r="O84" t="s">
        <v>51</v>
      </c>
      <c r="P84" t="s">
        <v>101</v>
      </c>
      <c r="Q84" t="s">
        <v>102</v>
      </c>
      <c r="R84" t="s">
        <v>103</v>
      </c>
      <c r="S84" t="s">
        <v>52</v>
      </c>
      <c r="T84" t="s">
        <v>1906</v>
      </c>
      <c r="U84" t="s">
        <v>1907</v>
      </c>
      <c r="V84" s="135">
        <v>8.3000000000000001E-3</v>
      </c>
      <c r="W84" s="135">
        <v>1E-4</v>
      </c>
      <c r="X84" t="s">
        <v>138</v>
      </c>
      <c r="Y84" t="s">
        <v>51</v>
      </c>
      <c r="Z84" s="131">
        <v>1626364</v>
      </c>
      <c r="AA84" s="133">
        <v>1</v>
      </c>
      <c r="AB84" s="137">
        <v>119.06</v>
      </c>
      <c r="AD84" s="131">
        <v>1936.3489999999999</v>
      </c>
      <c r="AG84" t="s">
        <v>143</v>
      </c>
      <c r="AH84" s="135">
        <v>1.0690000000000001E-3</v>
      </c>
      <c r="AI84" s="135">
        <v>8.1416395781107008E-3</v>
      </c>
      <c r="AJ84" s="135">
        <v>1.65261504984755E-3</v>
      </c>
    </row>
    <row r="85" spans="1:36">
      <c r="A85">
        <v>419</v>
      </c>
      <c r="B85">
        <v>419</v>
      </c>
      <c r="C85" t="s">
        <v>603</v>
      </c>
      <c r="D85" t="s">
        <v>2202</v>
      </c>
      <c r="E85" t="s">
        <v>41</v>
      </c>
      <c r="F85" t="s">
        <v>2205</v>
      </c>
      <c r="G85" t="s">
        <v>2206</v>
      </c>
      <c r="H85" t="s">
        <v>44</v>
      </c>
      <c r="I85" t="s">
        <v>1235</v>
      </c>
      <c r="J85" t="s">
        <v>45</v>
      </c>
      <c r="K85" t="s">
        <v>45</v>
      </c>
      <c r="L85" t="s">
        <v>46</v>
      </c>
      <c r="M85" t="s">
        <v>47</v>
      </c>
      <c r="N85" t="s">
        <v>938</v>
      </c>
      <c r="O85" t="s">
        <v>51</v>
      </c>
      <c r="P85" t="s">
        <v>101</v>
      </c>
      <c r="Q85" t="s">
        <v>102</v>
      </c>
      <c r="R85" t="s">
        <v>103</v>
      </c>
      <c r="S85" t="s">
        <v>52</v>
      </c>
      <c r="T85" t="s">
        <v>2207</v>
      </c>
      <c r="U85" t="s">
        <v>2208</v>
      </c>
      <c r="V85" s="135">
        <v>2.0199999999999999E-2</v>
      </c>
      <c r="W85" s="135">
        <v>2.4549999999999999E-2</v>
      </c>
      <c r="X85" t="s">
        <v>138</v>
      </c>
      <c r="Y85" t="s">
        <v>51</v>
      </c>
      <c r="Z85" s="131">
        <v>2270000</v>
      </c>
      <c r="AA85" s="133">
        <v>1</v>
      </c>
      <c r="AB85" s="137">
        <v>104.86</v>
      </c>
      <c r="AD85" s="131">
        <v>2380.3220000000001</v>
      </c>
      <c r="AG85" t="s">
        <v>143</v>
      </c>
      <c r="AH85" s="135">
        <v>4.2299999999999998E-4</v>
      </c>
      <c r="AI85" s="135">
        <v>1.00083838295827E-2</v>
      </c>
      <c r="AJ85" s="135">
        <v>2.0315325411711998E-3</v>
      </c>
    </row>
    <row r="86" spans="1:36">
      <c r="A86">
        <v>419</v>
      </c>
      <c r="B86">
        <v>419</v>
      </c>
      <c r="C86" t="s">
        <v>603</v>
      </c>
      <c r="D86" t="s">
        <v>2202</v>
      </c>
      <c r="E86" t="s">
        <v>41</v>
      </c>
      <c r="F86" t="s">
        <v>2209</v>
      </c>
      <c r="G86" t="s">
        <v>2210</v>
      </c>
      <c r="H86" t="s">
        <v>44</v>
      </c>
      <c r="I86" t="s">
        <v>1235</v>
      </c>
      <c r="J86" t="s">
        <v>45</v>
      </c>
      <c r="K86" t="s">
        <v>45</v>
      </c>
      <c r="L86" t="s">
        <v>46</v>
      </c>
      <c r="M86" t="s">
        <v>47</v>
      </c>
      <c r="N86" t="s">
        <v>938</v>
      </c>
      <c r="O86" t="s">
        <v>51</v>
      </c>
      <c r="P86" t="s">
        <v>101</v>
      </c>
      <c r="Q86" t="s">
        <v>102</v>
      </c>
      <c r="R86" t="s">
        <v>103</v>
      </c>
      <c r="S86" t="s">
        <v>52</v>
      </c>
      <c r="T86" t="s">
        <v>2211</v>
      </c>
      <c r="U86" t="s">
        <v>2212</v>
      </c>
      <c r="V86" s="135">
        <v>1E-3</v>
      </c>
      <c r="W86" s="135">
        <v>2.4170000000000001E-2</v>
      </c>
      <c r="X86" t="s">
        <v>138</v>
      </c>
      <c r="Y86" t="s">
        <v>51</v>
      </c>
      <c r="Z86" s="131">
        <v>1700000</v>
      </c>
      <c r="AA86" s="133">
        <v>1</v>
      </c>
      <c r="AB86" s="137">
        <v>105.8</v>
      </c>
      <c r="AD86" s="131">
        <v>1798.6</v>
      </c>
      <c r="AG86" t="s">
        <v>143</v>
      </c>
      <c r="AH86" s="135">
        <v>3.9599999999999998E-4</v>
      </c>
      <c r="AI86" s="135">
        <v>7.5624554811859496E-3</v>
      </c>
      <c r="AJ86" s="135">
        <v>1.53505047995629E-3</v>
      </c>
    </row>
    <row r="87" spans="1:36">
      <c r="A87">
        <v>419</v>
      </c>
      <c r="B87">
        <v>419</v>
      </c>
      <c r="C87" t="s">
        <v>603</v>
      </c>
      <c r="D87" t="s">
        <v>2202</v>
      </c>
      <c r="E87" t="s">
        <v>41</v>
      </c>
      <c r="F87" t="s">
        <v>2213</v>
      </c>
      <c r="G87" t="s">
        <v>2214</v>
      </c>
      <c r="H87" t="s">
        <v>44</v>
      </c>
      <c r="I87" t="s">
        <v>1235</v>
      </c>
      <c r="J87" t="s">
        <v>45</v>
      </c>
      <c r="K87" t="s">
        <v>45</v>
      </c>
      <c r="L87" t="s">
        <v>46</v>
      </c>
      <c r="M87" t="s">
        <v>47</v>
      </c>
      <c r="N87" t="s">
        <v>938</v>
      </c>
      <c r="O87" t="s">
        <v>51</v>
      </c>
      <c r="P87" t="s">
        <v>2215</v>
      </c>
      <c r="Q87" t="s">
        <v>135</v>
      </c>
      <c r="R87" t="s">
        <v>103</v>
      </c>
      <c r="S87" t="s">
        <v>52</v>
      </c>
      <c r="T87" t="s">
        <v>2216</v>
      </c>
      <c r="U87" t="s">
        <v>2217</v>
      </c>
      <c r="V87" s="135">
        <v>2.5999999999999999E-2</v>
      </c>
      <c r="W87" s="135">
        <v>2.5020000000000001E-2</v>
      </c>
      <c r="X87" t="s">
        <v>138</v>
      </c>
      <c r="Y87" t="s">
        <v>51</v>
      </c>
      <c r="Z87" s="131">
        <v>2300000</v>
      </c>
      <c r="AA87" s="133">
        <v>1</v>
      </c>
      <c r="AB87" s="137">
        <v>102.06</v>
      </c>
      <c r="AD87" s="131">
        <v>2347.38</v>
      </c>
      <c r="AG87" t="s">
        <v>143</v>
      </c>
      <c r="AH87" s="135">
        <v>1.253E-3</v>
      </c>
      <c r="AI87" s="135">
        <v>9.8698747622741508E-3</v>
      </c>
      <c r="AJ87" s="135">
        <v>2.0034175445567699E-3</v>
      </c>
    </row>
    <row r="88" spans="1:36">
      <c r="A88">
        <v>419</v>
      </c>
      <c r="B88">
        <v>419</v>
      </c>
      <c r="C88" t="s">
        <v>603</v>
      </c>
      <c r="D88" t="s">
        <v>2202</v>
      </c>
      <c r="E88" t="s">
        <v>41</v>
      </c>
      <c r="F88" t="s">
        <v>2218</v>
      </c>
      <c r="G88" t="s">
        <v>2219</v>
      </c>
      <c r="H88" t="s">
        <v>44</v>
      </c>
      <c r="I88" t="s">
        <v>1235</v>
      </c>
      <c r="J88" t="s">
        <v>45</v>
      </c>
      <c r="K88" t="s">
        <v>45</v>
      </c>
      <c r="L88" t="s">
        <v>46</v>
      </c>
      <c r="M88" t="s">
        <v>47</v>
      </c>
      <c r="N88" t="s">
        <v>938</v>
      </c>
      <c r="O88" t="s">
        <v>51</v>
      </c>
      <c r="P88" t="s">
        <v>1844</v>
      </c>
      <c r="Q88" t="s">
        <v>102</v>
      </c>
      <c r="R88" t="s">
        <v>103</v>
      </c>
      <c r="S88" t="s">
        <v>52</v>
      </c>
      <c r="T88" t="s">
        <v>2220</v>
      </c>
      <c r="U88" t="s">
        <v>2221</v>
      </c>
      <c r="V88" s="135">
        <v>3.1E-2</v>
      </c>
      <c r="W88" s="135">
        <v>2.8199999999999999E-2</v>
      </c>
      <c r="X88" t="s">
        <v>138</v>
      </c>
      <c r="Y88" t="s">
        <v>51</v>
      </c>
      <c r="Z88" s="131">
        <v>4400000</v>
      </c>
      <c r="AA88" s="133">
        <v>1</v>
      </c>
      <c r="AB88" s="137">
        <v>104.13</v>
      </c>
      <c r="AD88" s="131">
        <v>4581.72</v>
      </c>
      <c r="AG88" t="s">
        <v>143</v>
      </c>
      <c r="AH88" s="135">
        <v>1.931E-3</v>
      </c>
      <c r="AI88" s="135">
        <v>1.9264457648871001E-2</v>
      </c>
      <c r="AJ88" s="135">
        <v>3.9103588819222402E-3</v>
      </c>
    </row>
    <row r="89" spans="1:36">
      <c r="A89">
        <v>419</v>
      </c>
      <c r="B89">
        <v>419</v>
      </c>
      <c r="C89" t="s">
        <v>2222</v>
      </c>
      <c r="D89" t="s">
        <v>2223</v>
      </c>
      <c r="E89" t="s">
        <v>41</v>
      </c>
      <c r="F89" t="s">
        <v>2224</v>
      </c>
      <c r="G89" t="s">
        <v>2225</v>
      </c>
      <c r="H89" t="s">
        <v>44</v>
      </c>
      <c r="I89" t="s">
        <v>1235</v>
      </c>
      <c r="J89" t="s">
        <v>45</v>
      </c>
      <c r="K89" t="s">
        <v>45</v>
      </c>
      <c r="L89" t="s">
        <v>46</v>
      </c>
      <c r="M89" t="s">
        <v>47</v>
      </c>
      <c r="N89" t="s">
        <v>49</v>
      </c>
      <c r="O89" t="s">
        <v>51</v>
      </c>
      <c r="P89" t="s">
        <v>150</v>
      </c>
      <c r="Q89" t="s">
        <v>102</v>
      </c>
      <c r="R89" t="s">
        <v>103</v>
      </c>
      <c r="S89" t="s">
        <v>52</v>
      </c>
      <c r="T89" t="s">
        <v>2226</v>
      </c>
      <c r="U89" t="s">
        <v>2227</v>
      </c>
      <c r="V89" s="135">
        <v>3.5000000000000001E-3</v>
      </c>
      <c r="W89" s="135">
        <v>2.819E-2</v>
      </c>
      <c r="X89" t="s">
        <v>138</v>
      </c>
      <c r="Y89" t="s">
        <v>51</v>
      </c>
      <c r="Z89" s="131">
        <v>1515789.44</v>
      </c>
      <c r="AA89" s="133">
        <v>1</v>
      </c>
      <c r="AB89" s="137">
        <v>102.55</v>
      </c>
      <c r="AD89" s="131">
        <v>1554.442</v>
      </c>
      <c r="AG89" t="s">
        <v>143</v>
      </c>
      <c r="AH89" s="135">
        <v>4.5899999999999999E-4</v>
      </c>
      <c r="AI89" s="135">
        <v>6.5358606460038399E-3</v>
      </c>
      <c r="AJ89" s="135">
        <v>1.32666910192538E-3</v>
      </c>
    </row>
    <row r="90" spans="1:36">
      <c r="A90">
        <v>419</v>
      </c>
      <c r="B90">
        <v>419</v>
      </c>
      <c r="C90" t="s">
        <v>2222</v>
      </c>
      <c r="D90" t="s">
        <v>2223</v>
      </c>
      <c r="E90" t="s">
        <v>41</v>
      </c>
      <c r="F90" t="s">
        <v>2228</v>
      </c>
      <c r="G90" t="s">
        <v>2229</v>
      </c>
      <c r="H90" t="s">
        <v>44</v>
      </c>
      <c r="I90" t="s">
        <v>1235</v>
      </c>
      <c r="J90" t="s">
        <v>45</v>
      </c>
      <c r="K90" t="s">
        <v>45</v>
      </c>
      <c r="L90" t="s">
        <v>46</v>
      </c>
      <c r="M90" t="s">
        <v>47</v>
      </c>
      <c r="N90" t="s">
        <v>49</v>
      </c>
      <c r="O90" t="s">
        <v>51</v>
      </c>
      <c r="P90" t="s">
        <v>150</v>
      </c>
      <c r="Q90" t="s">
        <v>102</v>
      </c>
      <c r="R90" t="s">
        <v>103</v>
      </c>
      <c r="S90" t="s">
        <v>52</v>
      </c>
      <c r="T90" t="s">
        <v>2230</v>
      </c>
      <c r="U90" t="s">
        <v>2231</v>
      </c>
      <c r="V90" s="135">
        <v>3.2399999999999998E-2</v>
      </c>
      <c r="W90" s="135">
        <v>2.8680000000000001E-2</v>
      </c>
      <c r="X90" t="s">
        <v>138</v>
      </c>
      <c r="Y90" t="s">
        <v>51</v>
      </c>
      <c r="Z90" s="131">
        <v>1800000</v>
      </c>
      <c r="AA90" s="133">
        <v>1</v>
      </c>
      <c r="AB90" s="137">
        <v>104.08</v>
      </c>
      <c r="AD90" s="131">
        <v>1873.44</v>
      </c>
      <c r="AG90" t="s">
        <v>143</v>
      </c>
      <c r="AH90" s="135">
        <v>1.389E-3</v>
      </c>
      <c r="AI90" s="135">
        <v>7.8771303217352508E-3</v>
      </c>
      <c r="AJ90" s="135">
        <v>1.5989241472085601E-3</v>
      </c>
    </row>
    <row r="91" spans="1:36">
      <c r="A91">
        <v>419</v>
      </c>
      <c r="B91">
        <v>419</v>
      </c>
      <c r="C91" t="s">
        <v>2222</v>
      </c>
      <c r="D91" t="s">
        <v>2223</v>
      </c>
      <c r="E91" t="s">
        <v>41</v>
      </c>
      <c r="F91" t="s">
        <v>2232</v>
      </c>
      <c r="G91" t="s">
        <v>2233</v>
      </c>
      <c r="H91" t="s">
        <v>44</v>
      </c>
      <c r="I91" t="s">
        <v>1235</v>
      </c>
      <c r="J91" t="s">
        <v>45</v>
      </c>
      <c r="K91" t="s">
        <v>45</v>
      </c>
      <c r="L91" t="s">
        <v>46</v>
      </c>
      <c r="M91" t="s">
        <v>47</v>
      </c>
      <c r="N91" t="s">
        <v>49</v>
      </c>
      <c r="O91" t="s">
        <v>51</v>
      </c>
      <c r="P91" t="s">
        <v>150</v>
      </c>
      <c r="Q91" t="s">
        <v>102</v>
      </c>
      <c r="R91" t="s">
        <v>103</v>
      </c>
      <c r="S91" t="s">
        <v>52</v>
      </c>
      <c r="T91" t="s">
        <v>2234</v>
      </c>
      <c r="U91" t="s">
        <v>2124</v>
      </c>
      <c r="V91" s="135">
        <v>3.6999999999999998E-2</v>
      </c>
      <c r="W91" s="135">
        <v>2.1329999999999998E-2</v>
      </c>
      <c r="X91" t="s">
        <v>138</v>
      </c>
      <c r="Y91" t="s">
        <v>51</v>
      </c>
      <c r="Z91" s="131">
        <v>270883</v>
      </c>
      <c r="AA91" s="133">
        <v>1</v>
      </c>
      <c r="AB91" s="137">
        <v>121.32</v>
      </c>
      <c r="AD91" s="131">
        <v>328.63499999999999</v>
      </c>
      <c r="AG91" t="s">
        <v>143</v>
      </c>
      <c r="AH91" s="135">
        <v>1.201E-3</v>
      </c>
      <c r="AI91" s="135">
        <v>1.3817911097649101E-3</v>
      </c>
      <c r="AJ91" s="135">
        <v>2.8048021063012299E-4</v>
      </c>
    </row>
    <row r="92" spans="1:36">
      <c r="A92">
        <v>419</v>
      </c>
      <c r="B92">
        <v>419</v>
      </c>
      <c r="C92" t="s">
        <v>2235</v>
      </c>
      <c r="D92" t="s">
        <v>2236</v>
      </c>
      <c r="E92" t="s">
        <v>41</v>
      </c>
      <c r="F92" t="s">
        <v>2237</v>
      </c>
      <c r="G92" t="s">
        <v>2238</v>
      </c>
      <c r="H92" t="s">
        <v>44</v>
      </c>
      <c r="I92" t="s">
        <v>1414</v>
      </c>
      <c r="J92" t="s">
        <v>45</v>
      </c>
      <c r="K92" t="s">
        <v>45</v>
      </c>
      <c r="L92" t="s">
        <v>46</v>
      </c>
      <c r="M92" t="s">
        <v>47</v>
      </c>
      <c r="N92" t="s">
        <v>935</v>
      </c>
      <c r="O92" t="s">
        <v>51</v>
      </c>
      <c r="P92" t="s">
        <v>134</v>
      </c>
      <c r="Q92" t="s">
        <v>135</v>
      </c>
      <c r="R92" t="s">
        <v>103</v>
      </c>
      <c r="S92" t="s">
        <v>52</v>
      </c>
      <c r="T92" t="s">
        <v>2239</v>
      </c>
      <c r="U92" t="s">
        <v>1976</v>
      </c>
      <c r="V92" s="135">
        <v>6.0699999999999997E-2</v>
      </c>
      <c r="W92" s="135">
        <v>4.675E-2</v>
      </c>
      <c r="X92" t="s">
        <v>138</v>
      </c>
      <c r="Y92" t="s">
        <v>51</v>
      </c>
      <c r="Z92" s="131">
        <v>1147132</v>
      </c>
      <c r="AA92" s="133">
        <v>1</v>
      </c>
      <c r="AB92" s="137">
        <v>110.85</v>
      </c>
      <c r="AD92" s="131">
        <v>1271.596</v>
      </c>
      <c r="AG92" t="s">
        <v>143</v>
      </c>
      <c r="AH92" s="135">
        <v>1.8240000000000001E-3</v>
      </c>
      <c r="AI92" s="135">
        <v>5.3465955709646696E-3</v>
      </c>
      <c r="AJ92" s="135">
        <v>1.08526841814273E-3</v>
      </c>
    </row>
    <row r="93" spans="1:36">
      <c r="A93">
        <v>419</v>
      </c>
      <c r="B93">
        <v>419</v>
      </c>
      <c r="C93" t="s">
        <v>2235</v>
      </c>
      <c r="D93" t="s">
        <v>2236</v>
      </c>
      <c r="E93" t="s">
        <v>41</v>
      </c>
      <c r="F93" t="s">
        <v>2240</v>
      </c>
      <c r="G93" t="s">
        <v>2241</v>
      </c>
      <c r="H93" t="s">
        <v>44</v>
      </c>
      <c r="I93" t="s">
        <v>1414</v>
      </c>
      <c r="J93" t="s">
        <v>45</v>
      </c>
      <c r="K93" t="s">
        <v>45</v>
      </c>
      <c r="L93" t="s">
        <v>46</v>
      </c>
      <c r="M93" t="s">
        <v>47</v>
      </c>
      <c r="N93" t="s">
        <v>935</v>
      </c>
      <c r="O93" t="s">
        <v>51</v>
      </c>
      <c r="P93" t="s">
        <v>1851</v>
      </c>
      <c r="Q93" t="s">
        <v>102</v>
      </c>
      <c r="R93" t="s">
        <v>103</v>
      </c>
      <c r="S93" t="s">
        <v>52</v>
      </c>
      <c r="T93" t="s">
        <v>2242</v>
      </c>
      <c r="U93" t="s">
        <v>1836</v>
      </c>
      <c r="V93" s="135">
        <v>6.0699999999999997E-2</v>
      </c>
      <c r="W93" s="135">
        <v>4.623E-2</v>
      </c>
      <c r="X93" t="s">
        <v>138</v>
      </c>
      <c r="Y93" t="s">
        <v>51</v>
      </c>
      <c r="Z93" s="131">
        <v>1139259</v>
      </c>
      <c r="AA93" s="133">
        <v>1</v>
      </c>
      <c r="AB93" s="137">
        <v>110.14</v>
      </c>
      <c r="AD93" s="131">
        <v>1254.78</v>
      </c>
      <c r="AG93" t="s">
        <v>143</v>
      </c>
      <c r="AH93" s="135">
        <v>1.812E-3</v>
      </c>
      <c r="AI93" s="135">
        <v>5.2758906091410701E-3</v>
      </c>
      <c r="AJ93" s="135">
        <v>1.07091650746337E-3</v>
      </c>
    </row>
    <row r="94" spans="1:36">
      <c r="A94">
        <v>419</v>
      </c>
      <c r="B94">
        <v>419</v>
      </c>
      <c r="C94" t="s">
        <v>2235</v>
      </c>
      <c r="D94" t="s">
        <v>2236</v>
      </c>
      <c r="E94" t="s">
        <v>41</v>
      </c>
      <c r="F94" t="s">
        <v>2243</v>
      </c>
      <c r="G94" t="s">
        <v>2244</v>
      </c>
      <c r="H94" t="s">
        <v>44</v>
      </c>
      <c r="I94" t="s">
        <v>1414</v>
      </c>
      <c r="J94" t="s">
        <v>45</v>
      </c>
      <c r="K94" t="s">
        <v>45</v>
      </c>
      <c r="L94" t="s">
        <v>46</v>
      </c>
      <c r="M94" t="s">
        <v>47</v>
      </c>
      <c r="N94" t="s">
        <v>935</v>
      </c>
      <c r="O94" t="s">
        <v>51</v>
      </c>
      <c r="P94" t="s">
        <v>134</v>
      </c>
      <c r="Q94" t="s">
        <v>135</v>
      </c>
      <c r="R94" t="s">
        <v>103</v>
      </c>
      <c r="S94" t="s">
        <v>52</v>
      </c>
      <c r="T94" t="s">
        <v>2245</v>
      </c>
      <c r="U94" t="s">
        <v>2246</v>
      </c>
      <c r="V94" s="135">
        <v>4.7800000000000002E-2</v>
      </c>
      <c r="W94" s="135">
        <v>4.727E-2</v>
      </c>
      <c r="X94" t="s">
        <v>138</v>
      </c>
      <c r="Y94" t="s">
        <v>51</v>
      </c>
      <c r="Z94" s="131">
        <v>1200000</v>
      </c>
      <c r="AA94" s="133">
        <v>1</v>
      </c>
      <c r="AB94" s="137">
        <v>102.2</v>
      </c>
      <c r="AD94" s="131">
        <v>1226.4000000000001</v>
      </c>
      <c r="AG94" t="s">
        <v>143</v>
      </c>
      <c r="AH94" s="135">
        <v>4.4910000000000002E-3</v>
      </c>
      <c r="AI94" s="135">
        <v>5.15656366180721E-3</v>
      </c>
      <c r="AJ94" s="135">
        <v>1.04669515657645E-3</v>
      </c>
    </row>
    <row r="95" spans="1:36">
      <c r="A95">
        <v>419</v>
      </c>
      <c r="B95">
        <v>419</v>
      </c>
      <c r="C95" t="s">
        <v>2235</v>
      </c>
      <c r="D95" t="s">
        <v>2236</v>
      </c>
      <c r="E95" t="s">
        <v>41</v>
      </c>
      <c r="F95" t="s">
        <v>2247</v>
      </c>
      <c r="G95" t="s">
        <v>2248</v>
      </c>
      <c r="H95" t="s">
        <v>44</v>
      </c>
      <c r="I95" t="s">
        <v>1414</v>
      </c>
      <c r="J95" t="s">
        <v>45</v>
      </c>
      <c r="K95" t="s">
        <v>45</v>
      </c>
      <c r="L95" t="s">
        <v>46</v>
      </c>
      <c r="M95" t="s">
        <v>47</v>
      </c>
      <c r="N95" t="s">
        <v>935</v>
      </c>
      <c r="O95" t="s">
        <v>51</v>
      </c>
      <c r="P95" t="s">
        <v>134</v>
      </c>
      <c r="Q95" t="s">
        <v>135</v>
      </c>
      <c r="R95" t="s">
        <v>103</v>
      </c>
      <c r="S95" t="s">
        <v>52</v>
      </c>
      <c r="T95" t="s">
        <v>2249</v>
      </c>
      <c r="U95" t="s">
        <v>2250</v>
      </c>
      <c r="V95" s="135">
        <v>4.7800000000000002E-2</v>
      </c>
      <c r="W95" s="135">
        <v>4.7370000000000002E-2</v>
      </c>
      <c r="X95" t="s">
        <v>138</v>
      </c>
      <c r="Y95" t="s">
        <v>51</v>
      </c>
      <c r="Z95" s="131">
        <v>1200000</v>
      </c>
      <c r="AA95" s="133">
        <v>1</v>
      </c>
      <c r="AB95" s="137">
        <v>102.19</v>
      </c>
      <c r="AD95" s="131">
        <v>1226.28</v>
      </c>
      <c r="AG95" t="s">
        <v>143</v>
      </c>
      <c r="AH95" s="135">
        <v>4.4910000000000002E-3</v>
      </c>
      <c r="AI95" s="135">
        <v>5.1560591056759196E-3</v>
      </c>
      <c r="AJ95" s="135">
        <v>1.0465927402206201E-3</v>
      </c>
    </row>
    <row r="96" spans="1:36">
      <c r="A96">
        <v>419</v>
      </c>
      <c r="B96">
        <v>419</v>
      </c>
      <c r="C96" t="s">
        <v>2251</v>
      </c>
      <c r="D96" t="s">
        <v>2252</v>
      </c>
      <c r="E96" t="s">
        <v>41</v>
      </c>
      <c r="F96" t="s">
        <v>2253</v>
      </c>
      <c r="G96" t="s">
        <v>2254</v>
      </c>
      <c r="H96" t="s">
        <v>44</v>
      </c>
      <c r="I96" t="s">
        <v>1414</v>
      </c>
      <c r="J96" t="s">
        <v>45</v>
      </c>
      <c r="K96" t="s">
        <v>45</v>
      </c>
      <c r="L96" t="s">
        <v>46</v>
      </c>
      <c r="M96" t="s">
        <v>47</v>
      </c>
      <c r="N96" t="s">
        <v>49</v>
      </c>
      <c r="O96" t="s">
        <v>51</v>
      </c>
      <c r="P96" t="s">
        <v>1874</v>
      </c>
      <c r="Q96" t="s">
        <v>135</v>
      </c>
      <c r="R96" t="s">
        <v>103</v>
      </c>
      <c r="S96" t="s">
        <v>52</v>
      </c>
      <c r="T96" t="s">
        <v>2255</v>
      </c>
      <c r="U96" t="s">
        <v>2118</v>
      </c>
      <c r="V96" s="135">
        <v>5.4800000000000001E-2</v>
      </c>
      <c r="W96" s="135">
        <v>4.6559999999999997E-2</v>
      </c>
      <c r="X96" t="s">
        <v>138</v>
      </c>
      <c r="Y96" t="s">
        <v>51</v>
      </c>
      <c r="Z96" s="131">
        <v>1725000</v>
      </c>
      <c r="AA96" s="133">
        <v>1</v>
      </c>
      <c r="AB96" s="137">
        <v>105.13</v>
      </c>
      <c r="AD96" s="131">
        <v>1813.4929999999999</v>
      </c>
      <c r="AG96" t="s">
        <v>143</v>
      </c>
      <c r="AH96" s="135">
        <v>5.7499999999999999E-3</v>
      </c>
      <c r="AI96" s="135">
        <v>7.6250729993965396E-3</v>
      </c>
      <c r="AJ96" s="135">
        <v>1.5477607764495401E-3</v>
      </c>
    </row>
    <row r="97" spans="1:36">
      <c r="A97">
        <v>419</v>
      </c>
      <c r="B97">
        <v>419</v>
      </c>
      <c r="C97" t="s">
        <v>2251</v>
      </c>
      <c r="D97" t="s">
        <v>2252</v>
      </c>
      <c r="E97" t="s">
        <v>41</v>
      </c>
      <c r="F97" t="s">
        <v>2256</v>
      </c>
      <c r="G97" t="s">
        <v>2257</v>
      </c>
      <c r="H97" t="s">
        <v>44</v>
      </c>
      <c r="I97" t="s">
        <v>1414</v>
      </c>
      <c r="J97" t="s">
        <v>45</v>
      </c>
      <c r="K97" t="s">
        <v>45</v>
      </c>
      <c r="L97" t="s">
        <v>46</v>
      </c>
      <c r="M97" t="s">
        <v>47</v>
      </c>
      <c r="N97" t="s">
        <v>49</v>
      </c>
      <c r="O97" t="s">
        <v>51</v>
      </c>
      <c r="P97" t="s">
        <v>1874</v>
      </c>
      <c r="Q97" t="s">
        <v>135</v>
      </c>
      <c r="R97" t="s">
        <v>103</v>
      </c>
      <c r="S97" t="s">
        <v>52</v>
      </c>
      <c r="T97" t="s">
        <v>2258</v>
      </c>
      <c r="U97" t="s">
        <v>2034</v>
      </c>
      <c r="V97" s="135">
        <v>5.2900000000000003E-2</v>
      </c>
      <c r="W97" s="135">
        <v>4.6980000000000001E-2</v>
      </c>
      <c r="X97" t="s">
        <v>138</v>
      </c>
      <c r="Y97" t="s">
        <v>51</v>
      </c>
      <c r="Z97" s="131">
        <v>2000000</v>
      </c>
      <c r="AA97" s="133">
        <v>1</v>
      </c>
      <c r="AB97" s="137">
        <v>105.22</v>
      </c>
      <c r="AD97" s="131">
        <v>2104.4</v>
      </c>
      <c r="AG97" t="s">
        <v>143</v>
      </c>
      <c r="AH97" s="135">
        <v>3.64E-3</v>
      </c>
      <c r="AI97" s="135">
        <v>8.8482326890958092E-3</v>
      </c>
      <c r="AJ97" s="135">
        <v>1.7960414933948701E-3</v>
      </c>
    </row>
    <row r="98" spans="1:36">
      <c r="A98">
        <v>419</v>
      </c>
      <c r="B98">
        <v>419</v>
      </c>
      <c r="C98" t="s">
        <v>2259</v>
      </c>
      <c r="D98" t="s">
        <v>2260</v>
      </c>
      <c r="E98" t="s">
        <v>41</v>
      </c>
      <c r="F98" t="s">
        <v>2261</v>
      </c>
      <c r="G98" t="s">
        <v>2262</v>
      </c>
      <c r="H98" t="s">
        <v>44</v>
      </c>
      <c r="I98" t="s">
        <v>1235</v>
      </c>
      <c r="J98" t="s">
        <v>45</v>
      </c>
      <c r="K98" t="s">
        <v>45</v>
      </c>
      <c r="L98" t="s">
        <v>46</v>
      </c>
      <c r="M98" t="s">
        <v>47</v>
      </c>
      <c r="N98" t="s">
        <v>49</v>
      </c>
      <c r="O98" t="s">
        <v>51</v>
      </c>
      <c r="P98" t="s">
        <v>1851</v>
      </c>
      <c r="Q98" t="s">
        <v>102</v>
      </c>
      <c r="R98" t="s">
        <v>103</v>
      </c>
      <c r="S98" t="s">
        <v>52</v>
      </c>
      <c r="T98" t="s">
        <v>2263</v>
      </c>
      <c r="U98" t="s">
        <v>2197</v>
      </c>
      <c r="V98" s="135">
        <v>9.7000000000000003E-3</v>
      </c>
      <c r="W98" s="135">
        <v>2.9180000000000001E-2</v>
      </c>
      <c r="X98" t="s">
        <v>138</v>
      </c>
      <c r="Y98" t="s">
        <v>51</v>
      </c>
      <c r="Z98" s="131">
        <v>1595588.23</v>
      </c>
      <c r="AA98" s="133">
        <v>1</v>
      </c>
      <c r="AB98" s="137">
        <v>106.07</v>
      </c>
      <c r="AD98" s="131">
        <v>1692.44</v>
      </c>
      <c r="AG98" t="s">
        <v>143</v>
      </c>
      <c r="AH98" s="135">
        <v>2.8219999999999999E-3</v>
      </c>
      <c r="AI98" s="135">
        <v>7.11609332174415E-3</v>
      </c>
      <c r="AJ98" s="135">
        <v>1.4444465155706401E-3</v>
      </c>
    </row>
    <row r="99" spans="1:36">
      <c r="A99">
        <v>419</v>
      </c>
      <c r="B99">
        <v>419</v>
      </c>
      <c r="C99" t="s">
        <v>2264</v>
      </c>
      <c r="D99" t="s">
        <v>2265</v>
      </c>
      <c r="E99" t="s">
        <v>41</v>
      </c>
      <c r="F99" t="s">
        <v>2266</v>
      </c>
      <c r="G99" t="s">
        <v>2267</v>
      </c>
      <c r="H99" t="s">
        <v>44</v>
      </c>
      <c r="I99" t="s">
        <v>1235</v>
      </c>
      <c r="J99" t="s">
        <v>45</v>
      </c>
      <c r="K99" t="s">
        <v>45</v>
      </c>
      <c r="L99" t="s">
        <v>46</v>
      </c>
      <c r="M99" t="s">
        <v>47</v>
      </c>
      <c r="N99" t="s">
        <v>49</v>
      </c>
      <c r="O99" t="s">
        <v>51</v>
      </c>
      <c r="P99" t="s">
        <v>2062</v>
      </c>
      <c r="Q99" t="s">
        <v>102</v>
      </c>
      <c r="R99" t="s">
        <v>103</v>
      </c>
      <c r="S99" t="s">
        <v>52</v>
      </c>
      <c r="T99" t="s">
        <v>2268</v>
      </c>
      <c r="U99" t="s">
        <v>2154</v>
      </c>
      <c r="V99" s="135">
        <v>3.0000000000000001E-3</v>
      </c>
      <c r="W99" s="135">
        <v>2.8039999999999999E-2</v>
      </c>
      <c r="X99" t="s">
        <v>138</v>
      </c>
      <c r="Y99" t="s">
        <v>51</v>
      </c>
      <c r="Z99" s="131">
        <v>1121566</v>
      </c>
      <c r="AA99" s="133">
        <v>1</v>
      </c>
      <c r="AB99" s="137">
        <v>104.02</v>
      </c>
      <c r="AD99" s="131">
        <v>1166.653</v>
      </c>
      <c r="AG99" t="s">
        <v>143</v>
      </c>
      <c r="AH99" s="135">
        <v>3.0969999999999999E-3</v>
      </c>
      <c r="AI99" s="135">
        <v>4.9053491718943198E-3</v>
      </c>
      <c r="AJ99" s="135">
        <v>9.9570286653624207E-4</v>
      </c>
    </row>
    <row r="100" spans="1:36">
      <c r="A100">
        <v>419</v>
      </c>
      <c r="B100">
        <v>419</v>
      </c>
      <c r="C100" t="s">
        <v>1811</v>
      </c>
      <c r="D100" t="s">
        <v>1812</v>
      </c>
      <c r="E100" t="s">
        <v>41</v>
      </c>
      <c r="F100" t="s">
        <v>1813</v>
      </c>
      <c r="G100" t="s">
        <v>1814</v>
      </c>
      <c r="H100" t="s">
        <v>44</v>
      </c>
      <c r="I100" t="s">
        <v>1414</v>
      </c>
      <c r="J100" t="s">
        <v>45</v>
      </c>
      <c r="K100" t="s">
        <v>45</v>
      </c>
      <c r="L100" t="s">
        <v>46</v>
      </c>
      <c r="M100" t="s">
        <v>47</v>
      </c>
      <c r="N100" t="s">
        <v>948</v>
      </c>
      <c r="O100" t="s">
        <v>51</v>
      </c>
      <c r="P100" t="s">
        <v>905</v>
      </c>
      <c r="Q100" t="s">
        <v>905</v>
      </c>
      <c r="R100" t="s">
        <v>905</v>
      </c>
      <c r="S100" t="s">
        <v>52</v>
      </c>
      <c r="T100" t="s">
        <v>1815</v>
      </c>
      <c r="U100" t="s">
        <v>137</v>
      </c>
      <c r="V100" s="135">
        <v>5.2499999999999998E-2</v>
      </c>
      <c r="W100" s="135">
        <v>5.602E-2</v>
      </c>
      <c r="X100" t="s">
        <v>138</v>
      </c>
      <c r="Y100" t="s">
        <v>51</v>
      </c>
      <c r="Z100" s="131">
        <v>2392000</v>
      </c>
      <c r="AA100" s="133">
        <v>1</v>
      </c>
      <c r="AB100" s="137">
        <v>99.62</v>
      </c>
      <c r="AD100" s="131">
        <v>2382.91</v>
      </c>
      <c r="AG100" t="s">
        <v>143</v>
      </c>
      <c r="AH100" s="135">
        <v>9.4380000000000002E-3</v>
      </c>
      <c r="AI100" s="135">
        <v>1.0019267105334699E-2</v>
      </c>
      <c r="AJ100" s="135">
        <v>2.0337416619664399E-3</v>
      </c>
    </row>
    <row r="101" spans="1:36">
      <c r="A101">
        <v>419</v>
      </c>
      <c r="B101">
        <v>419</v>
      </c>
      <c r="C101" t="s">
        <v>1816</v>
      </c>
      <c r="D101" t="s">
        <v>1817</v>
      </c>
      <c r="E101" t="s">
        <v>41</v>
      </c>
      <c r="F101" t="s">
        <v>1818</v>
      </c>
      <c r="G101" t="s">
        <v>1819</v>
      </c>
      <c r="H101" t="s">
        <v>44</v>
      </c>
      <c r="I101" t="s">
        <v>1414</v>
      </c>
      <c r="J101" t="s">
        <v>45</v>
      </c>
      <c r="K101" t="s">
        <v>45</v>
      </c>
      <c r="L101" t="s">
        <v>46</v>
      </c>
      <c r="M101" t="s">
        <v>47</v>
      </c>
      <c r="N101" t="s">
        <v>1820</v>
      </c>
      <c r="O101" t="s">
        <v>51</v>
      </c>
      <c r="P101" t="s">
        <v>134</v>
      </c>
      <c r="Q101" t="s">
        <v>135</v>
      </c>
      <c r="R101" t="s">
        <v>103</v>
      </c>
      <c r="S101" t="s">
        <v>52</v>
      </c>
      <c r="T101" t="s">
        <v>1821</v>
      </c>
      <c r="U101" t="s">
        <v>1822</v>
      </c>
      <c r="V101" s="135">
        <v>2.5000000000000001E-2</v>
      </c>
      <c r="W101" s="135">
        <v>4.793E-2</v>
      </c>
      <c r="X101" t="s">
        <v>138</v>
      </c>
      <c r="Y101" t="s">
        <v>51</v>
      </c>
      <c r="Z101" s="131">
        <v>2400000</v>
      </c>
      <c r="AA101" s="133">
        <v>1</v>
      </c>
      <c r="AB101" s="137">
        <v>92.9</v>
      </c>
      <c r="AD101" s="131">
        <v>2229.6</v>
      </c>
      <c r="AG101" t="s">
        <v>143</v>
      </c>
      <c r="AH101" s="135">
        <v>1.2E-2</v>
      </c>
      <c r="AI101" s="135">
        <v>9.3746529194107704E-3</v>
      </c>
      <c r="AJ101" s="135">
        <v>1.90289589131021E-3</v>
      </c>
    </row>
    <row r="102" spans="1:36">
      <c r="A102">
        <v>419</v>
      </c>
      <c r="B102">
        <v>419</v>
      </c>
      <c r="C102" t="s">
        <v>2269</v>
      </c>
      <c r="D102" t="s">
        <v>2270</v>
      </c>
      <c r="E102" t="s">
        <v>41</v>
      </c>
      <c r="F102" t="s">
        <v>2271</v>
      </c>
      <c r="G102" t="s">
        <v>2272</v>
      </c>
      <c r="H102" t="s">
        <v>44</v>
      </c>
      <c r="I102" t="s">
        <v>1235</v>
      </c>
      <c r="J102" t="s">
        <v>45</v>
      </c>
      <c r="K102" t="s">
        <v>45</v>
      </c>
      <c r="L102" t="s">
        <v>46</v>
      </c>
      <c r="M102" t="s">
        <v>47</v>
      </c>
      <c r="N102" t="s">
        <v>938</v>
      </c>
      <c r="O102" t="s">
        <v>51</v>
      </c>
      <c r="P102" t="s">
        <v>101</v>
      </c>
      <c r="Q102" t="s">
        <v>102</v>
      </c>
      <c r="R102" t="s">
        <v>103</v>
      </c>
      <c r="S102" t="s">
        <v>52</v>
      </c>
      <c r="T102" t="s">
        <v>2273</v>
      </c>
      <c r="U102" t="s">
        <v>2274</v>
      </c>
      <c r="V102" s="135">
        <v>1E-3</v>
      </c>
      <c r="W102" s="135">
        <v>2.3130000000000001E-2</v>
      </c>
      <c r="X102" t="s">
        <v>138</v>
      </c>
      <c r="Y102" t="s">
        <v>51</v>
      </c>
      <c r="Z102" s="131">
        <v>1500000</v>
      </c>
      <c r="AA102" s="133">
        <v>1</v>
      </c>
      <c r="AB102" s="137">
        <v>108.87</v>
      </c>
      <c r="AD102" s="131">
        <v>1633.05</v>
      </c>
      <c r="AG102" t="s">
        <v>143</v>
      </c>
      <c r="AH102" s="135">
        <v>4.44E-4</v>
      </c>
      <c r="AI102" s="135">
        <v>6.8663782517239596E-3</v>
      </c>
      <c r="AJ102" s="135">
        <v>1.3937585823933199E-3</v>
      </c>
    </row>
    <row r="103" spans="1:36">
      <c r="A103">
        <v>419</v>
      </c>
      <c r="B103">
        <v>419</v>
      </c>
      <c r="C103" t="s">
        <v>2269</v>
      </c>
      <c r="D103" t="s">
        <v>2270</v>
      </c>
      <c r="E103" t="s">
        <v>41</v>
      </c>
      <c r="F103" t="s">
        <v>2275</v>
      </c>
      <c r="G103" t="s">
        <v>2276</v>
      </c>
      <c r="H103" t="s">
        <v>44</v>
      </c>
      <c r="I103" t="s">
        <v>1235</v>
      </c>
      <c r="J103" t="s">
        <v>45</v>
      </c>
      <c r="K103" t="s">
        <v>45</v>
      </c>
      <c r="L103" t="s">
        <v>46</v>
      </c>
      <c r="M103" t="s">
        <v>47</v>
      </c>
      <c r="N103" t="s">
        <v>938</v>
      </c>
      <c r="O103" t="s">
        <v>51</v>
      </c>
      <c r="P103" t="s">
        <v>2215</v>
      </c>
      <c r="Q103" t="s">
        <v>135</v>
      </c>
      <c r="R103" t="s">
        <v>103</v>
      </c>
      <c r="S103" t="s">
        <v>52</v>
      </c>
      <c r="T103" t="s">
        <v>2277</v>
      </c>
      <c r="U103" t="s">
        <v>2278</v>
      </c>
      <c r="V103" s="135">
        <v>5.0000000000000001E-3</v>
      </c>
      <c r="W103" s="135">
        <v>1.523E-2</v>
      </c>
      <c r="X103" t="s">
        <v>138</v>
      </c>
      <c r="Y103" t="s">
        <v>51</v>
      </c>
      <c r="Z103" s="131">
        <v>4000000.01</v>
      </c>
      <c r="AA103" s="133">
        <v>1</v>
      </c>
      <c r="AB103" s="137">
        <v>116.07</v>
      </c>
      <c r="AD103" s="131">
        <v>4642.8</v>
      </c>
      <c r="AG103" t="s">
        <v>143</v>
      </c>
      <c r="AH103" s="135">
        <v>5.241E-3</v>
      </c>
      <c r="AI103" s="135">
        <v>1.9521276768501902E-2</v>
      </c>
      <c r="AJ103" s="135">
        <v>3.9624888169456302E-3</v>
      </c>
    </row>
    <row r="104" spans="1:36">
      <c r="A104">
        <v>419</v>
      </c>
      <c r="B104">
        <v>419</v>
      </c>
      <c r="C104" t="s">
        <v>2269</v>
      </c>
      <c r="D104" t="s">
        <v>2270</v>
      </c>
      <c r="E104" t="s">
        <v>41</v>
      </c>
      <c r="F104" t="s">
        <v>2279</v>
      </c>
      <c r="G104" t="s">
        <v>2280</v>
      </c>
      <c r="H104" t="s">
        <v>44</v>
      </c>
      <c r="I104" t="s">
        <v>1235</v>
      </c>
      <c r="J104" t="s">
        <v>45</v>
      </c>
      <c r="K104" t="s">
        <v>45</v>
      </c>
      <c r="L104" t="s">
        <v>46</v>
      </c>
      <c r="M104" t="s">
        <v>47</v>
      </c>
      <c r="N104" t="s">
        <v>938</v>
      </c>
      <c r="O104" t="s">
        <v>51</v>
      </c>
      <c r="P104" t="s">
        <v>101</v>
      </c>
      <c r="Q104" t="s">
        <v>102</v>
      </c>
      <c r="R104" t="s">
        <v>103</v>
      </c>
      <c r="S104" t="s">
        <v>52</v>
      </c>
      <c r="T104" t="s">
        <v>2281</v>
      </c>
      <c r="U104" t="s">
        <v>2282</v>
      </c>
      <c r="V104" s="135">
        <v>2E-3</v>
      </c>
      <c r="W104" s="135">
        <v>2.495E-2</v>
      </c>
      <c r="X104" t="s">
        <v>138</v>
      </c>
      <c r="Y104" t="s">
        <v>51</v>
      </c>
      <c r="Z104" s="131">
        <v>1150000</v>
      </c>
      <c r="AA104" s="133">
        <v>1</v>
      </c>
      <c r="AB104" s="137">
        <v>107.35</v>
      </c>
      <c r="AD104" s="131">
        <v>1234.5250000000001</v>
      </c>
      <c r="AG104" t="s">
        <v>143</v>
      </c>
      <c r="AH104" s="135">
        <v>3.3300000000000002E-4</v>
      </c>
      <c r="AI104" s="135">
        <v>5.1907263165301299E-3</v>
      </c>
      <c r="AJ104" s="135">
        <v>1.0536295973357301E-3</v>
      </c>
    </row>
    <row r="105" spans="1:36">
      <c r="A105">
        <v>419</v>
      </c>
      <c r="B105">
        <v>419</v>
      </c>
      <c r="C105" t="s">
        <v>2269</v>
      </c>
      <c r="D105" t="s">
        <v>2270</v>
      </c>
      <c r="E105" t="s">
        <v>41</v>
      </c>
      <c r="F105" t="s">
        <v>2283</v>
      </c>
      <c r="G105" t="s">
        <v>2284</v>
      </c>
      <c r="H105" t="s">
        <v>44</v>
      </c>
      <c r="I105" t="s">
        <v>1235</v>
      </c>
      <c r="J105" t="s">
        <v>45</v>
      </c>
      <c r="K105" t="s">
        <v>45</v>
      </c>
      <c r="L105" t="s">
        <v>46</v>
      </c>
      <c r="M105" t="s">
        <v>47</v>
      </c>
      <c r="N105" t="s">
        <v>938</v>
      </c>
      <c r="O105" t="s">
        <v>51</v>
      </c>
      <c r="P105" t="s">
        <v>1844</v>
      </c>
      <c r="Q105" t="s">
        <v>102</v>
      </c>
      <c r="R105" t="s">
        <v>103</v>
      </c>
      <c r="S105" t="s">
        <v>52</v>
      </c>
      <c r="T105" t="s">
        <v>2285</v>
      </c>
      <c r="U105" t="s">
        <v>2286</v>
      </c>
      <c r="V105" s="135">
        <v>3.3599999999999998E-2</v>
      </c>
      <c r="W105" s="135">
        <v>2.6069999999999999E-2</v>
      </c>
      <c r="X105" t="s">
        <v>138</v>
      </c>
      <c r="Y105" t="s">
        <v>51</v>
      </c>
      <c r="Z105" s="131">
        <v>1700000</v>
      </c>
      <c r="AA105" s="133">
        <v>1</v>
      </c>
      <c r="AB105" s="137">
        <v>110.93</v>
      </c>
      <c r="AD105" s="131">
        <v>1885.81</v>
      </c>
      <c r="AG105" t="s">
        <v>143</v>
      </c>
      <c r="AH105" s="135">
        <v>1.456E-3</v>
      </c>
      <c r="AI105" s="135">
        <v>7.9291416496026293E-3</v>
      </c>
      <c r="AJ105" s="135">
        <v>1.6094815665553101E-3</v>
      </c>
    </row>
    <row r="106" spans="1:36">
      <c r="A106">
        <v>419</v>
      </c>
      <c r="B106">
        <v>419</v>
      </c>
      <c r="C106" t="s">
        <v>2269</v>
      </c>
      <c r="D106" t="s">
        <v>2270</v>
      </c>
      <c r="E106" t="s">
        <v>41</v>
      </c>
      <c r="F106" t="s">
        <v>2287</v>
      </c>
      <c r="G106" t="s">
        <v>2288</v>
      </c>
      <c r="H106" t="s">
        <v>44</v>
      </c>
      <c r="I106" t="s">
        <v>1235</v>
      </c>
      <c r="J106" t="s">
        <v>45</v>
      </c>
      <c r="K106" t="s">
        <v>45</v>
      </c>
      <c r="L106" t="s">
        <v>46</v>
      </c>
      <c r="M106" t="s">
        <v>47</v>
      </c>
      <c r="N106" t="s">
        <v>938</v>
      </c>
      <c r="O106" t="s">
        <v>51</v>
      </c>
      <c r="P106" t="s">
        <v>1844</v>
      </c>
      <c r="Q106" t="s">
        <v>102</v>
      </c>
      <c r="R106" t="s">
        <v>103</v>
      </c>
      <c r="S106" t="s">
        <v>52</v>
      </c>
      <c r="T106" t="s">
        <v>2289</v>
      </c>
      <c r="U106" t="s">
        <v>2290</v>
      </c>
      <c r="V106" s="135">
        <v>3.3500000000000002E-2</v>
      </c>
      <c r="W106" s="135">
        <v>2.8049999999999999E-2</v>
      </c>
      <c r="X106" t="s">
        <v>138</v>
      </c>
      <c r="Y106" t="s">
        <v>51</v>
      </c>
      <c r="Z106" s="131">
        <v>1730000</v>
      </c>
      <c r="AA106" s="133">
        <v>1</v>
      </c>
      <c r="AB106" s="137">
        <v>105.58</v>
      </c>
      <c r="AD106" s="131">
        <v>1826.5340000000001</v>
      </c>
      <c r="AG106" t="s">
        <v>143</v>
      </c>
      <c r="AH106" s="135">
        <v>1.142E-3</v>
      </c>
      <c r="AI106" s="135">
        <v>7.6799077392819401E-3</v>
      </c>
      <c r="AJ106" s="135">
        <v>1.5588913006541101E-3</v>
      </c>
    </row>
    <row r="107" spans="1:36">
      <c r="A107">
        <v>419</v>
      </c>
      <c r="B107">
        <v>419</v>
      </c>
      <c r="C107" t="s">
        <v>2269</v>
      </c>
      <c r="D107" t="s">
        <v>2270</v>
      </c>
      <c r="E107" t="s">
        <v>41</v>
      </c>
      <c r="F107" t="s">
        <v>2291</v>
      </c>
      <c r="G107" t="s">
        <v>2292</v>
      </c>
      <c r="H107" t="s">
        <v>44</v>
      </c>
      <c r="I107" t="s">
        <v>1235</v>
      </c>
      <c r="J107" t="s">
        <v>45</v>
      </c>
      <c r="K107" t="s">
        <v>45</v>
      </c>
      <c r="L107" t="s">
        <v>46</v>
      </c>
      <c r="M107" t="s">
        <v>47</v>
      </c>
      <c r="N107" t="s">
        <v>938</v>
      </c>
      <c r="O107" t="s">
        <v>51</v>
      </c>
      <c r="P107" t="s">
        <v>101</v>
      </c>
      <c r="Q107" t="s">
        <v>102</v>
      </c>
      <c r="R107" t="s">
        <v>103</v>
      </c>
      <c r="S107" t="s">
        <v>52</v>
      </c>
      <c r="T107" t="s">
        <v>2293</v>
      </c>
      <c r="U107" t="s">
        <v>2294</v>
      </c>
      <c r="V107" s="135">
        <v>3.8E-3</v>
      </c>
      <c r="W107" s="135">
        <v>1E-4</v>
      </c>
      <c r="X107" t="s">
        <v>138</v>
      </c>
      <c r="Y107" t="s">
        <v>51</v>
      </c>
      <c r="Z107" s="131">
        <v>1000000</v>
      </c>
      <c r="AA107" s="133">
        <v>1</v>
      </c>
      <c r="AB107" s="137">
        <v>116.87</v>
      </c>
      <c r="AD107" s="131">
        <v>1168.7</v>
      </c>
      <c r="AG107" t="s">
        <v>143</v>
      </c>
      <c r="AH107" s="135">
        <v>3.3300000000000002E-4</v>
      </c>
      <c r="AI107" s="135">
        <v>4.91395625534417E-3</v>
      </c>
      <c r="AJ107" s="135">
        <v>9.974499588151439E-4</v>
      </c>
    </row>
    <row r="108" spans="1:36">
      <c r="A108">
        <v>419</v>
      </c>
      <c r="B108">
        <v>419</v>
      </c>
      <c r="C108" t="s">
        <v>2269</v>
      </c>
      <c r="D108" t="s">
        <v>2270</v>
      </c>
      <c r="E108" t="s">
        <v>41</v>
      </c>
      <c r="F108" t="s">
        <v>2295</v>
      </c>
      <c r="G108" t="s">
        <v>2296</v>
      </c>
      <c r="H108" t="s">
        <v>44</v>
      </c>
      <c r="I108" t="s">
        <v>1235</v>
      </c>
      <c r="J108" t="s">
        <v>45</v>
      </c>
      <c r="K108" t="s">
        <v>45</v>
      </c>
      <c r="L108" t="s">
        <v>46</v>
      </c>
      <c r="M108" t="s">
        <v>47</v>
      </c>
      <c r="N108" t="s">
        <v>938</v>
      </c>
      <c r="O108" t="s">
        <v>51</v>
      </c>
      <c r="P108" t="s">
        <v>101</v>
      </c>
      <c r="Q108" t="s">
        <v>102</v>
      </c>
      <c r="R108" t="s">
        <v>103</v>
      </c>
      <c r="S108" t="s">
        <v>52</v>
      </c>
      <c r="T108" t="s">
        <v>2297</v>
      </c>
      <c r="U108" t="s">
        <v>2298</v>
      </c>
      <c r="V108" s="135">
        <v>2.2013000000000001E-2</v>
      </c>
      <c r="W108" s="135">
        <v>2.4799999999999999E-2</v>
      </c>
      <c r="X108" t="s">
        <v>138</v>
      </c>
      <c r="Y108" t="s">
        <v>51</v>
      </c>
      <c r="Z108" s="131">
        <v>380000</v>
      </c>
      <c r="AA108" s="133">
        <v>1</v>
      </c>
      <c r="AB108" s="137">
        <v>126.24</v>
      </c>
      <c r="AD108" s="131">
        <v>479.71199999999999</v>
      </c>
      <c r="AG108" t="s">
        <v>143</v>
      </c>
      <c r="AH108" s="135">
        <v>5.4100000000000003E-4</v>
      </c>
      <c r="AI108" s="135">
        <v>2.01701359045406E-3</v>
      </c>
      <c r="AJ108" s="135">
        <v>4.0941962406360098E-4</v>
      </c>
    </row>
    <row r="109" spans="1:36">
      <c r="A109">
        <v>419</v>
      </c>
      <c r="B109">
        <v>419</v>
      </c>
      <c r="C109" t="s">
        <v>2299</v>
      </c>
      <c r="D109" t="s">
        <v>2300</v>
      </c>
      <c r="E109" t="s">
        <v>41</v>
      </c>
      <c r="F109" t="s">
        <v>2301</v>
      </c>
      <c r="G109" t="s">
        <v>2302</v>
      </c>
      <c r="H109" t="s">
        <v>44</v>
      </c>
      <c r="I109" t="s">
        <v>1235</v>
      </c>
      <c r="J109" t="s">
        <v>45</v>
      </c>
      <c r="K109" t="s">
        <v>45</v>
      </c>
      <c r="L109" t="s">
        <v>46</v>
      </c>
      <c r="M109" t="s">
        <v>47</v>
      </c>
      <c r="N109" t="s">
        <v>953</v>
      </c>
      <c r="O109" t="s">
        <v>51</v>
      </c>
      <c r="P109" t="s">
        <v>1827</v>
      </c>
      <c r="Q109" t="s">
        <v>102</v>
      </c>
      <c r="R109" t="s">
        <v>103</v>
      </c>
      <c r="S109" t="s">
        <v>52</v>
      </c>
      <c r="T109" t="s">
        <v>1769</v>
      </c>
      <c r="U109" t="s">
        <v>1770</v>
      </c>
      <c r="V109" s="135">
        <v>0.03</v>
      </c>
      <c r="W109" s="135">
        <v>4.07E-2</v>
      </c>
      <c r="X109" t="s">
        <v>138</v>
      </c>
      <c r="Y109" t="s">
        <v>51</v>
      </c>
      <c r="Z109" s="131">
        <v>239222.49</v>
      </c>
      <c r="AA109" s="133">
        <v>1</v>
      </c>
      <c r="AB109" s="137">
        <v>119</v>
      </c>
      <c r="AD109" s="131">
        <v>284.67500000000001</v>
      </c>
      <c r="AG109" t="s">
        <v>143</v>
      </c>
      <c r="AH109" s="135">
        <v>5.868E-3</v>
      </c>
      <c r="AI109" s="135">
        <v>1.19695330955238E-3</v>
      </c>
      <c r="AJ109" s="135">
        <v>2.4296126527749301E-4</v>
      </c>
    </row>
    <row r="110" spans="1:36">
      <c r="A110">
        <v>419</v>
      </c>
      <c r="B110">
        <v>419</v>
      </c>
      <c r="C110" t="s">
        <v>2303</v>
      </c>
      <c r="D110" t="s">
        <v>2304</v>
      </c>
      <c r="E110" t="s">
        <v>41</v>
      </c>
      <c r="F110" t="s">
        <v>2305</v>
      </c>
      <c r="G110" t="s">
        <v>2306</v>
      </c>
      <c r="H110" t="s">
        <v>44</v>
      </c>
      <c r="I110" t="s">
        <v>1235</v>
      </c>
      <c r="J110" t="s">
        <v>45</v>
      </c>
      <c r="K110" t="s">
        <v>45</v>
      </c>
      <c r="L110" t="s">
        <v>46</v>
      </c>
      <c r="M110" t="s">
        <v>47</v>
      </c>
      <c r="N110" t="s">
        <v>49</v>
      </c>
      <c r="O110" t="s">
        <v>51</v>
      </c>
      <c r="P110" t="s">
        <v>150</v>
      </c>
      <c r="Q110" t="s">
        <v>102</v>
      </c>
      <c r="R110" t="s">
        <v>103</v>
      </c>
      <c r="S110" t="s">
        <v>52</v>
      </c>
      <c r="T110" t="s">
        <v>2307</v>
      </c>
      <c r="U110" t="s">
        <v>2308</v>
      </c>
      <c r="V110" s="135">
        <v>1.43E-2</v>
      </c>
      <c r="W110" s="135">
        <v>2.5870000000000001E-2</v>
      </c>
      <c r="X110" t="s">
        <v>138</v>
      </c>
      <c r="Y110" t="s">
        <v>51</v>
      </c>
      <c r="Z110" s="131">
        <v>1661659.38</v>
      </c>
      <c r="AA110" s="133">
        <v>1</v>
      </c>
      <c r="AB110" s="137">
        <v>114.25</v>
      </c>
      <c r="AD110" s="131">
        <v>1898.4459999999999</v>
      </c>
      <c r="AG110" t="s">
        <v>143</v>
      </c>
      <c r="AH110" s="135">
        <v>8.7100000000000003E-4</v>
      </c>
      <c r="AI110" s="135">
        <v>7.9822707444238399E-3</v>
      </c>
      <c r="AJ110" s="135">
        <v>1.62026587367723E-3</v>
      </c>
    </row>
    <row r="111" spans="1:36">
      <c r="A111">
        <v>419</v>
      </c>
      <c r="B111">
        <v>419</v>
      </c>
      <c r="C111" t="s">
        <v>2303</v>
      </c>
      <c r="D111" t="s">
        <v>2304</v>
      </c>
      <c r="E111" t="s">
        <v>41</v>
      </c>
      <c r="F111" t="s">
        <v>2309</v>
      </c>
      <c r="G111" t="s">
        <v>2310</v>
      </c>
      <c r="H111" t="s">
        <v>44</v>
      </c>
      <c r="I111" t="s">
        <v>1235</v>
      </c>
      <c r="J111" t="s">
        <v>45</v>
      </c>
      <c r="K111" t="s">
        <v>45</v>
      </c>
      <c r="L111" t="s">
        <v>46</v>
      </c>
      <c r="M111" t="s">
        <v>47</v>
      </c>
      <c r="N111" t="s">
        <v>49</v>
      </c>
      <c r="O111" t="s">
        <v>51</v>
      </c>
      <c r="P111" t="s">
        <v>150</v>
      </c>
      <c r="Q111" t="s">
        <v>102</v>
      </c>
      <c r="R111" t="s">
        <v>103</v>
      </c>
      <c r="S111" t="s">
        <v>52</v>
      </c>
      <c r="T111" t="s">
        <v>2311</v>
      </c>
      <c r="U111" t="s">
        <v>2312</v>
      </c>
      <c r="V111" s="135">
        <v>3.61E-2</v>
      </c>
      <c r="W111" s="135">
        <v>2.8160000000000001E-2</v>
      </c>
      <c r="X111" t="s">
        <v>138</v>
      </c>
      <c r="Y111" t="s">
        <v>51</v>
      </c>
      <c r="Z111" s="131">
        <v>2862933.16</v>
      </c>
      <c r="AA111" s="133">
        <v>1</v>
      </c>
      <c r="AB111" s="137">
        <v>113.57</v>
      </c>
      <c r="AD111" s="131">
        <v>3251.433</v>
      </c>
      <c r="AG111" t="s">
        <v>143</v>
      </c>
      <c r="AH111" s="135">
        <v>1.1720000000000001E-3</v>
      </c>
      <c r="AI111" s="135">
        <v>1.36710879283908E-2</v>
      </c>
      <c r="AJ111" s="135">
        <v>2.77499948769417E-3</v>
      </c>
    </row>
    <row r="112" spans="1:36">
      <c r="A112">
        <v>419</v>
      </c>
      <c r="B112">
        <v>419</v>
      </c>
      <c r="C112" t="s">
        <v>2303</v>
      </c>
      <c r="D112" t="s">
        <v>2304</v>
      </c>
      <c r="E112" t="s">
        <v>41</v>
      </c>
      <c r="F112" t="s">
        <v>2313</v>
      </c>
      <c r="G112" t="s">
        <v>2314</v>
      </c>
      <c r="H112" t="s">
        <v>44</v>
      </c>
      <c r="I112" t="s">
        <v>1235</v>
      </c>
      <c r="J112" t="s">
        <v>45</v>
      </c>
      <c r="K112" t="s">
        <v>45</v>
      </c>
      <c r="L112" t="s">
        <v>46</v>
      </c>
      <c r="M112" t="s">
        <v>47</v>
      </c>
      <c r="N112" t="s">
        <v>49</v>
      </c>
      <c r="O112" t="s">
        <v>51</v>
      </c>
      <c r="P112" t="s">
        <v>150</v>
      </c>
      <c r="Q112" t="s">
        <v>102</v>
      </c>
      <c r="R112" t="s">
        <v>103</v>
      </c>
      <c r="S112" t="s">
        <v>52</v>
      </c>
      <c r="T112" t="s">
        <v>2315</v>
      </c>
      <c r="U112" t="s">
        <v>2316</v>
      </c>
      <c r="V112" s="135">
        <v>2.2499999999999999E-2</v>
      </c>
      <c r="W112" s="135">
        <v>2.5839999999999998E-2</v>
      </c>
      <c r="X112" t="s">
        <v>138</v>
      </c>
      <c r="Y112" t="s">
        <v>51</v>
      </c>
      <c r="Z112" s="131">
        <v>2776162.28</v>
      </c>
      <c r="AA112" s="133">
        <v>1</v>
      </c>
      <c r="AB112" s="137">
        <v>118.97</v>
      </c>
      <c r="AD112" s="131">
        <v>3302.8</v>
      </c>
      <c r="AG112" t="s">
        <v>143</v>
      </c>
      <c r="AH112" s="135">
        <v>1.7309999999999999E-3</v>
      </c>
      <c r="AI112" s="135">
        <v>1.3887067699127899E-2</v>
      </c>
      <c r="AJ112" s="135">
        <v>2.8188397260341699E-3</v>
      </c>
    </row>
    <row r="113" spans="1:36">
      <c r="A113">
        <v>419</v>
      </c>
      <c r="B113">
        <v>419</v>
      </c>
      <c r="C113" t="s">
        <v>2317</v>
      </c>
      <c r="D113" t="s">
        <v>2318</v>
      </c>
      <c r="E113" t="s">
        <v>41</v>
      </c>
      <c r="F113" t="s">
        <v>2319</v>
      </c>
      <c r="G113" t="s">
        <v>2320</v>
      </c>
      <c r="H113" t="s">
        <v>44</v>
      </c>
      <c r="I113" t="s">
        <v>1414</v>
      </c>
      <c r="J113" t="s">
        <v>45</v>
      </c>
      <c r="K113" t="s">
        <v>45</v>
      </c>
      <c r="L113" t="s">
        <v>46</v>
      </c>
      <c r="M113" t="s">
        <v>47</v>
      </c>
      <c r="N113" t="s">
        <v>132</v>
      </c>
      <c r="O113" t="s">
        <v>51</v>
      </c>
      <c r="P113" t="s">
        <v>1851</v>
      </c>
      <c r="Q113" t="s">
        <v>102</v>
      </c>
      <c r="R113" t="s">
        <v>103</v>
      </c>
      <c r="S113" t="s">
        <v>52</v>
      </c>
      <c r="T113" t="s">
        <v>2321</v>
      </c>
      <c r="U113" t="s">
        <v>1869</v>
      </c>
      <c r="V113" s="135">
        <v>2.3900000000000001E-2</v>
      </c>
      <c r="W113" s="135">
        <v>4.9489999999999999E-2</v>
      </c>
      <c r="X113" t="s">
        <v>138</v>
      </c>
      <c r="Y113" t="s">
        <v>51</v>
      </c>
      <c r="Z113" s="131">
        <v>230789.45</v>
      </c>
      <c r="AA113" s="133">
        <v>1</v>
      </c>
      <c r="AB113" s="137">
        <v>97.09</v>
      </c>
      <c r="AD113" s="131">
        <v>224.07300000000001</v>
      </c>
      <c r="AG113" t="s">
        <v>143</v>
      </c>
      <c r="AH113" s="135">
        <v>2.0690000000000001E-3</v>
      </c>
      <c r="AI113" s="135">
        <v>9.4214705569045805E-4</v>
      </c>
      <c r="AJ113" s="135">
        <v>1.9123990794062099E-4</v>
      </c>
    </row>
    <row r="114" spans="1:36">
      <c r="A114">
        <v>419</v>
      </c>
      <c r="B114">
        <v>419</v>
      </c>
      <c r="C114" t="s">
        <v>2322</v>
      </c>
      <c r="D114" t="s">
        <v>2323</v>
      </c>
      <c r="E114" t="s">
        <v>41</v>
      </c>
      <c r="F114" t="s">
        <v>2324</v>
      </c>
      <c r="G114" t="s">
        <v>2325</v>
      </c>
      <c r="H114" t="s">
        <v>44</v>
      </c>
      <c r="I114" t="s">
        <v>1414</v>
      </c>
      <c r="J114" t="s">
        <v>45</v>
      </c>
      <c r="K114" t="s">
        <v>45</v>
      </c>
      <c r="L114" t="s">
        <v>46</v>
      </c>
      <c r="M114" t="s">
        <v>47</v>
      </c>
      <c r="N114" t="s">
        <v>933</v>
      </c>
      <c r="O114" t="s">
        <v>51</v>
      </c>
      <c r="P114" t="s">
        <v>1919</v>
      </c>
      <c r="Q114" t="s">
        <v>135</v>
      </c>
      <c r="R114" t="s">
        <v>103</v>
      </c>
      <c r="S114" t="s">
        <v>52</v>
      </c>
      <c r="T114" t="s">
        <v>2326</v>
      </c>
      <c r="U114" t="s">
        <v>2327</v>
      </c>
      <c r="V114" s="135">
        <v>0.109</v>
      </c>
      <c r="W114" s="135">
        <v>7.0260000000000003E-2</v>
      </c>
      <c r="X114" t="s">
        <v>138</v>
      </c>
      <c r="Y114" t="s">
        <v>51</v>
      </c>
      <c r="Z114" s="131">
        <v>1149200.03</v>
      </c>
      <c r="AA114" s="133">
        <v>1</v>
      </c>
      <c r="AB114" s="137">
        <v>99.81</v>
      </c>
      <c r="AD114" s="131">
        <v>1147.0170000000001</v>
      </c>
      <c r="AG114" t="s">
        <v>143</v>
      </c>
      <c r="AH114" s="135">
        <v>9.3679999999999996E-3</v>
      </c>
      <c r="AI114" s="135">
        <v>4.8227852747289197E-3</v>
      </c>
      <c r="AJ114" s="135">
        <v>9.7894379267642203E-4</v>
      </c>
    </row>
    <row r="115" spans="1:36">
      <c r="A115">
        <v>419</v>
      </c>
      <c r="B115">
        <v>419</v>
      </c>
      <c r="C115" t="s">
        <v>2322</v>
      </c>
      <c r="D115" t="s">
        <v>2323</v>
      </c>
      <c r="E115" t="s">
        <v>41</v>
      </c>
      <c r="F115" t="s">
        <v>2328</v>
      </c>
      <c r="G115" t="s">
        <v>2329</v>
      </c>
      <c r="H115" t="s">
        <v>44</v>
      </c>
      <c r="I115" t="s">
        <v>1414</v>
      </c>
      <c r="J115" t="s">
        <v>45</v>
      </c>
      <c r="K115" t="s">
        <v>45</v>
      </c>
      <c r="L115" t="s">
        <v>46</v>
      </c>
      <c r="M115" t="s">
        <v>47</v>
      </c>
      <c r="N115" t="s">
        <v>933</v>
      </c>
      <c r="O115" t="s">
        <v>51</v>
      </c>
      <c r="P115" t="s">
        <v>1919</v>
      </c>
      <c r="Q115" t="s">
        <v>135</v>
      </c>
      <c r="R115" t="s">
        <v>103</v>
      </c>
      <c r="S115" t="s">
        <v>52</v>
      </c>
      <c r="T115" t="s">
        <v>2330</v>
      </c>
      <c r="U115" t="s">
        <v>2331</v>
      </c>
      <c r="V115" s="135">
        <v>7.22E-2</v>
      </c>
      <c r="W115" s="135">
        <v>5.9810000000000002E-2</v>
      </c>
      <c r="X115" t="s">
        <v>138</v>
      </c>
      <c r="Y115" t="s">
        <v>51</v>
      </c>
      <c r="Z115" s="131">
        <v>1148000</v>
      </c>
      <c r="AA115" s="133">
        <v>1</v>
      </c>
      <c r="AB115" s="137">
        <v>102.89</v>
      </c>
      <c r="AD115" s="131">
        <v>1181.1769999999999</v>
      </c>
      <c r="AG115" t="s">
        <v>143</v>
      </c>
      <c r="AH115" s="135">
        <v>3.2980000000000002E-3</v>
      </c>
      <c r="AI115" s="135">
        <v>4.9664183200221696E-3</v>
      </c>
      <c r="AJ115" s="135">
        <v>1.0080988701064301E-3</v>
      </c>
    </row>
    <row r="116" spans="1:36">
      <c r="A116">
        <v>419</v>
      </c>
      <c r="B116">
        <v>419</v>
      </c>
      <c r="C116" t="s">
        <v>2322</v>
      </c>
      <c r="D116" t="s">
        <v>2323</v>
      </c>
      <c r="E116" t="s">
        <v>41</v>
      </c>
      <c r="F116" t="s">
        <v>2332</v>
      </c>
      <c r="G116" t="s">
        <v>2333</v>
      </c>
      <c r="H116" t="s">
        <v>44</v>
      </c>
      <c r="I116" t="s">
        <v>1414</v>
      </c>
      <c r="J116" t="s">
        <v>45</v>
      </c>
      <c r="K116" t="s">
        <v>45</v>
      </c>
      <c r="L116" t="s">
        <v>46</v>
      </c>
      <c r="M116" t="s">
        <v>47</v>
      </c>
      <c r="N116" t="s">
        <v>933</v>
      </c>
      <c r="O116" t="s">
        <v>51</v>
      </c>
      <c r="P116" t="s">
        <v>1919</v>
      </c>
      <c r="Q116" t="s">
        <v>135</v>
      </c>
      <c r="R116" t="s">
        <v>103</v>
      </c>
      <c r="S116" t="s">
        <v>52</v>
      </c>
      <c r="T116" t="s">
        <v>2334</v>
      </c>
      <c r="U116" t="s">
        <v>2335</v>
      </c>
      <c r="V116" s="135">
        <v>6.4000000000000001E-2</v>
      </c>
      <c r="W116" s="135">
        <v>6.1409999999999999E-2</v>
      </c>
      <c r="X116" t="s">
        <v>138</v>
      </c>
      <c r="Y116" t="s">
        <v>51</v>
      </c>
      <c r="Z116" s="131">
        <v>1181683</v>
      </c>
      <c r="AA116" s="133">
        <v>1</v>
      </c>
      <c r="AB116" s="137">
        <v>103</v>
      </c>
      <c r="AD116" s="131">
        <v>1217.133</v>
      </c>
      <c r="AG116" t="s">
        <v>143</v>
      </c>
      <c r="AH116" s="135">
        <v>3.4120000000000001E-3</v>
      </c>
      <c r="AI116" s="135">
        <v>5.1176013748390403E-3</v>
      </c>
      <c r="AJ116" s="135">
        <v>1.03878647169764E-3</v>
      </c>
    </row>
    <row r="117" spans="1:36">
      <c r="A117">
        <v>419</v>
      </c>
      <c r="B117">
        <v>419</v>
      </c>
      <c r="C117" t="s">
        <v>2336</v>
      </c>
      <c r="D117" t="s">
        <v>2337</v>
      </c>
      <c r="E117" t="s">
        <v>41</v>
      </c>
      <c r="F117" t="s">
        <v>2338</v>
      </c>
      <c r="G117" t="s">
        <v>2339</v>
      </c>
      <c r="H117" t="s">
        <v>44</v>
      </c>
      <c r="I117" t="s">
        <v>1235</v>
      </c>
      <c r="J117" t="s">
        <v>45</v>
      </c>
      <c r="K117" t="s">
        <v>45</v>
      </c>
      <c r="L117" t="s">
        <v>46</v>
      </c>
      <c r="M117" t="s">
        <v>47</v>
      </c>
      <c r="N117" t="s">
        <v>937</v>
      </c>
      <c r="O117" t="s">
        <v>51</v>
      </c>
      <c r="P117" t="s">
        <v>2340</v>
      </c>
      <c r="Q117" t="s">
        <v>135</v>
      </c>
      <c r="R117" t="s">
        <v>103</v>
      </c>
      <c r="S117" t="s">
        <v>52</v>
      </c>
      <c r="T117" t="s">
        <v>2341</v>
      </c>
      <c r="U117" t="s">
        <v>2342</v>
      </c>
      <c r="V117" s="135">
        <v>2.07E-2</v>
      </c>
      <c r="W117" s="135">
        <v>3.5229999999999997E-2</v>
      </c>
      <c r="X117" t="s">
        <v>138</v>
      </c>
      <c r="Y117" t="s">
        <v>51</v>
      </c>
      <c r="Z117" s="131">
        <v>2441241.2999999998</v>
      </c>
      <c r="AA117" s="133">
        <v>1</v>
      </c>
      <c r="AB117" s="137">
        <v>111.06</v>
      </c>
      <c r="AD117" s="131">
        <v>2711.2429999999999</v>
      </c>
      <c r="AG117" t="s">
        <v>143</v>
      </c>
      <c r="AH117" s="135">
        <v>6.8240000000000002E-3</v>
      </c>
      <c r="AI117" s="135">
        <v>1.1399783925709801E-2</v>
      </c>
      <c r="AJ117" s="135">
        <v>2.3139632134157799E-3</v>
      </c>
    </row>
    <row r="118" spans="1:36">
      <c r="A118">
        <v>419</v>
      </c>
      <c r="B118">
        <v>419</v>
      </c>
      <c r="C118" t="s">
        <v>2343</v>
      </c>
      <c r="D118" t="s">
        <v>2344</v>
      </c>
      <c r="E118" t="s">
        <v>41</v>
      </c>
      <c r="F118" t="s">
        <v>2345</v>
      </c>
      <c r="G118" t="s">
        <v>2346</v>
      </c>
      <c r="H118" t="s">
        <v>44</v>
      </c>
      <c r="I118" t="s">
        <v>1235</v>
      </c>
      <c r="J118" t="s">
        <v>45</v>
      </c>
      <c r="K118" t="s">
        <v>45</v>
      </c>
      <c r="L118" t="s">
        <v>46</v>
      </c>
      <c r="M118" t="s">
        <v>47</v>
      </c>
      <c r="N118" t="s">
        <v>132</v>
      </c>
      <c r="O118" t="s">
        <v>51</v>
      </c>
      <c r="P118" t="s">
        <v>101</v>
      </c>
      <c r="Q118" t="s">
        <v>102</v>
      </c>
      <c r="R118" t="s">
        <v>103</v>
      </c>
      <c r="S118" t="s">
        <v>52</v>
      </c>
      <c r="T118" t="s">
        <v>2347</v>
      </c>
      <c r="U118" t="s">
        <v>2348</v>
      </c>
      <c r="V118" s="135">
        <v>2.07E-2</v>
      </c>
      <c r="W118" s="135">
        <v>2.8629999999999999E-2</v>
      </c>
      <c r="X118" t="s">
        <v>138</v>
      </c>
      <c r="Y118" t="s">
        <v>51</v>
      </c>
      <c r="Z118" s="131">
        <v>1458565.83</v>
      </c>
      <c r="AA118" s="133">
        <v>1</v>
      </c>
      <c r="AB118" s="137">
        <v>106.7</v>
      </c>
      <c r="AD118" s="131">
        <v>1556.29</v>
      </c>
      <c r="AG118" t="s">
        <v>143</v>
      </c>
      <c r="AH118" s="135">
        <v>2.2100000000000001E-4</v>
      </c>
      <c r="AI118" s="135">
        <v>6.5436294224338696E-3</v>
      </c>
      <c r="AJ118" s="135">
        <v>1.3282460320662901E-3</v>
      </c>
    </row>
    <row r="119" spans="1:36">
      <c r="A119">
        <v>419</v>
      </c>
      <c r="B119">
        <v>419</v>
      </c>
      <c r="C119" t="s">
        <v>2349</v>
      </c>
      <c r="D119" t="s">
        <v>2350</v>
      </c>
      <c r="E119" t="s">
        <v>41</v>
      </c>
      <c r="F119" t="s">
        <v>2351</v>
      </c>
      <c r="G119" t="s">
        <v>2352</v>
      </c>
      <c r="H119" t="s">
        <v>44</v>
      </c>
      <c r="I119" t="s">
        <v>1235</v>
      </c>
      <c r="J119" t="s">
        <v>45</v>
      </c>
      <c r="K119" t="s">
        <v>45</v>
      </c>
      <c r="L119" t="s">
        <v>46</v>
      </c>
      <c r="M119" t="s">
        <v>47</v>
      </c>
      <c r="N119" t="s">
        <v>938</v>
      </c>
      <c r="O119" t="s">
        <v>51</v>
      </c>
      <c r="P119" t="s">
        <v>101</v>
      </c>
      <c r="Q119" t="s">
        <v>102</v>
      </c>
      <c r="R119" t="s">
        <v>103</v>
      </c>
      <c r="S119" t="s">
        <v>52</v>
      </c>
      <c r="T119" t="s">
        <v>2353</v>
      </c>
      <c r="U119" t="s">
        <v>2354</v>
      </c>
      <c r="V119" s="135">
        <v>1.4999999999999999E-2</v>
      </c>
      <c r="W119" s="135">
        <v>2.1600000000000001E-2</v>
      </c>
      <c r="X119" t="s">
        <v>138</v>
      </c>
      <c r="Y119" t="s">
        <v>51</v>
      </c>
      <c r="Z119" s="131">
        <v>918163.21</v>
      </c>
      <c r="AA119" s="133">
        <v>1</v>
      </c>
      <c r="AB119" s="137">
        <v>116.38</v>
      </c>
      <c r="AD119" s="131">
        <v>1068.558</v>
      </c>
      <c r="AG119" t="s">
        <v>143</v>
      </c>
      <c r="AH119" s="135">
        <v>4.9280000000000001E-3</v>
      </c>
      <c r="AI119" s="135">
        <v>4.4928972000568097E-3</v>
      </c>
      <c r="AJ119" s="135">
        <v>9.1198209635740002E-4</v>
      </c>
    </row>
    <row r="120" spans="1:36">
      <c r="A120">
        <v>419</v>
      </c>
      <c r="B120">
        <v>419</v>
      </c>
      <c r="C120" t="s">
        <v>1823</v>
      </c>
      <c r="D120" t="s">
        <v>1824</v>
      </c>
      <c r="E120" t="s">
        <v>242</v>
      </c>
      <c r="F120" t="s">
        <v>2355</v>
      </c>
      <c r="G120" t="s">
        <v>2356</v>
      </c>
      <c r="H120" t="s">
        <v>44</v>
      </c>
      <c r="I120" t="s">
        <v>1414</v>
      </c>
      <c r="J120" t="s">
        <v>45</v>
      </c>
      <c r="K120" t="s">
        <v>45</v>
      </c>
      <c r="L120" t="s">
        <v>46</v>
      </c>
      <c r="M120" t="s">
        <v>47</v>
      </c>
      <c r="N120" t="s">
        <v>943</v>
      </c>
      <c r="O120" t="s">
        <v>51</v>
      </c>
      <c r="P120" t="s">
        <v>1827</v>
      </c>
      <c r="Q120" t="s">
        <v>102</v>
      </c>
      <c r="R120" t="s">
        <v>103</v>
      </c>
      <c r="S120" t="s">
        <v>52</v>
      </c>
      <c r="T120" t="s">
        <v>2357</v>
      </c>
      <c r="U120" t="s">
        <v>2358</v>
      </c>
      <c r="V120" s="135">
        <v>0.06</v>
      </c>
      <c r="W120" s="135">
        <v>5.808E-2</v>
      </c>
      <c r="X120" t="s">
        <v>138</v>
      </c>
      <c r="Y120" t="s">
        <v>51</v>
      </c>
      <c r="Z120" s="131">
        <v>1370000</v>
      </c>
      <c r="AA120" s="133">
        <v>1</v>
      </c>
      <c r="AB120" s="137">
        <v>102.43</v>
      </c>
      <c r="AD120" s="131">
        <v>1403.2909999999999</v>
      </c>
      <c r="AG120" t="s">
        <v>143</v>
      </c>
      <c r="AH120" s="135">
        <v>1.3699999999999999E-3</v>
      </c>
      <c r="AI120" s="135">
        <v>5.9003256503107502E-3</v>
      </c>
      <c r="AJ120" s="135">
        <v>1.19766625323493E-3</v>
      </c>
    </row>
    <row r="121" spans="1:36">
      <c r="A121">
        <v>419</v>
      </c>
      <c r="B121">
        <v>419</v>
      </c>
      <c r="C121" t="s">
        <v>1823</v>
      </c>
      <c r="D121" t="s">
        <v>1824</v>
      </c>
      <c r="E121" t="s">
        <v>242</v>
      </c>
      <c r="F121" t="s">
        <v>1825</v>
      </c>
      <c r="G121" t="s">
        <v>1826</v>
      </c>
      <c r="H121" t="s">
        <v>44</v>
      </c>
      <c r="I121" t="s">
        <v>164</v>
      </c>
      <c r="J121" t="s">
        <v>45</v>
      </c>
      <c r="K121" t="s">
        <v>45</v>
      </c>
      <c r="L121" t="s">
        <v>46</v>
      </c>
      <c r="M121" t="s">
        <v>47</v>
      </c>
      <c r="N121" t="s">
        <v>943</v>
      </c>
      <c r="O121" t="s">
        <v>51</v>
      </c>
      <c r="P121" t="s">
        <v>1827</v>
      </c>
      <c r="Q121" t="s">
        <v>102</v>
      </c>
      <c r="R121" t="s">
        <v>103</v>
      </c>
      <c r="S121" t="s">
        <v>52</v>
      </c>
      <c r="T121" t="s">
        <v>1828</v>
      </c>
      <c r="U121" t="s">
        <v>1829</v>
      </c>
      <c r="V121" s="135">
        <v>7.9500000000000001E-2</v>
      </c>
      <c r="W121" s="135">
        <v>6.9599999999999995E-2</v>
      </c>
      <c r="X121" t="s">
        <v>138</v>
      </c>
      <c r="Y121" t="s">
        <v>51</v>
      </c>
      <c r="Z121" s="131">
        <v>4645048</v>
      </c>
      <c r="AA121" s="133">
        <v>1</v>
      </c>
      <c r="AB121" s="137">
        <v>103.65</v>
      </c>
      <c r="AD121" s="131">
        <v>4814.5919999999996</v>
      </c>
      <c r="AG121" t="s">
        <v>143</v>
      </c>
      <c r="AH121" s="135">
        <v>0</v>
      </c>
      <c r="AI121" s="135">
        <v>2.0243600336824701E-2</v>
      </c>
      <c r="AJ121" s="135">
        <v>4.1091082771191204E-3</v>
      </c>
    </row>
    <row r="122" spans="1:36">
      <c r="A122">
        <v>419</v>
      </c>
      <c r="B122">
        <v>419</v>
      </c>
      <c r="C122" t="s">
        <v>1823</v>
      </c>
      <c r="D122" t="s">
        <v>1824</v>
      </c>
      <c r="E122" t="s">
        <v>242</v>
      </c>
      <c r="F122" t="s">
        <v>2359</v>
      </c>
      <c r="G122" t="s">
        <v>2360</v>
      </c>
      <c r="H122" t="s">
        <v>44</v>
      </c>
      <c r="I122" t="s">
        <v>1414</v>
      </c>
      <c r="J122" t="s">
        <v>45</v>
      </c>
      <c r="K122" t="s">
        <v>45</v>
      </c>
      <c r="L122" t="s">
        <v>46</v>
      </c>
      <c r="M122" t="s">
        <v>47</v>
      </c>
      <c r="N122" t="s">
        <v>943</v>
      </c>
      <c r="O122" t="s">
        <v>51</v>
      </c>
      <c r="P122" t="s">
        <v>2062</v>
      </c>
      <c r="Q122" t="s">
        <v>102</v>
      </c>
      <c r="R122" t="s">
        <v>103</v>
      </c>
      <c r="S122" t="s">
        <v>52</v>
      </c>
      <c r="T122" t="s">
        <v>1709</v>
      </c>
      <c r="U122" t="s">
        <v>2361</v>
      </c>
      <c r="V122" s="135">
        <v>6.7000000000000004E-2</v>
      </c>
      <c r="W122" s="135">
        <v>5.033E-2</v>
      </c>
      <c r="X122" t="s">
        <v>138</v>
      </c>
      <c r="Y122" t="s">
        <v>51</v>
      </c>
      <c r="Z122" s="131">
        <v>281999.99</v>
      </c>
      <c r="AA122" s="133">
        <v>1</v>
      </c>
      <c r="AB122" s="137">
        <v>104.39</v>
      </c>
      <c r="AD122" s="131">
        <v>294.38</v>
      </c>
      <c r="AG122" t="s">
        <v>143</v>
      </c>
      <c r="AH122" s="135">
        <v>5.9999999999999995E-4</v>
      </c>
      <c r="AI122" s="135">
        <v>1.2377593979294699E-3</v>
      </c>
      <c r="AJ122" s="135">
        <v>2.5124421063885501E-4</v>
      </c>
    </row>
    <row r="123" spans="1:36">
      <c r="A123">
        <v>419</v>
      </c>
      <c r="B123">
        <v>419</v>
      </c>
      <c r="C123" t="s">
        <v>2362</v>
      </c>
      <c r="D123" t="s">
        <v>2363</v>
      </c>
      <c r="E123" t="s">
        <v>41</v>
      </c>
      <c r="F123" t="s">
        <v>2364</v>
      </c>
      <c r="G123" t="s">
        <v>2365</v>
      </c>
      <c r="H123" t="s">
        <v>44</v>
      </c>
      <c r="I123" t="s">
        <v>1414</v>
      </c>
      <c r="J123" t="s">
        <v>45</v>
      </c>
      <c r="K123" t="s">
        <v>45</v>
      </c>
      <c r="L123" t="s">
        <v>46</v>
      </c>
      <c r="M123" t="s">
        <v>47</v>
      </c>
      <c r="N123" t="s">
        <v>968</v>
      </c>
      <c r="O123" t="s">
        <v>51</v>
      </c>
      <c r="P123" t="s">
        <v>905</v>
      </c>
      <c r="Q123" t="s">
        <v>905</v>
      </c>
      <c r="R123" t="s">
        <v>905</v>
      </c>
      <c r="S123" t="s">
        <v>52</v>
      </c>
      <c r="T123" t="s">
        <v>2366</v>
      </c>
      <c r="U123" t="s">
        <v>2367</v>
      </c>
      <c r="V123" s="135">
        <v>5.8999999999999997E-2</v>
      </c>
      <c r="W123" s="135">
        <v>5.2179999999999997E-2</v>
      </c>
      <c r="X123" t="s">
        <v>138</v>
      </c>
      <c r="Y123" t="s">
        <v>51</v>
      </c>
      <c r="Z123" s="131">
        <v>1772000</v>
      </c>
      <c r="AA123" s="133">
        <v>1</v>
      </c>
      <c r="AB123" s="137">
        <v>102.44</v>
      </c>
      <c r="AD123" s="131">
        <v>1815.2370000000001</v>
      </c>
      <c r="AG123" t="s">
        <v>143</v>
      </c>
      <c r="AH123" s="135">
        <v>1.7639999999999999E-3</v>
      </c>
      <c r="AI123" s="135">
        <v>7.6324071432283197E-3</v>
      </c>
      <c r="AJ123" s="135">
        <v>1.54924948352848E-3</v>
      </c>
    </row>
    <row r="124" spans="1:36">
      <c r="A124">
        <v>419</v>
      </c>
      <c r="B124">
        <v>419</v>
      </c>
      <c r="C124" t="s">
        <v>2368</v>
      </c>
      <c r="D124" t="s">
        <v>2369</v>
      </c>
      <c r="E124" t="s">
        <v>41</v>
      </c>
      <c r="F124" t="s">
        <v>2370</v>
      </c>
      <c r="G124" t="s">
        <v>2371</v>
      </c>
      <c r="H124" t="s">
        <v>44</v>
      </c>
      <c r="I124" t="s">
        <v>1414</v>
      </c>
      <c r="J124" t="s">
        <v>45</v>
      </c>
      <c r="K124" t="s">
        <v>45</v>
      </c>
      <c r="L124" t="s">
        <v>46</v>
      </c>
      <c r="M124" t="s">
        <v>47</v>
      </c>
      <c r="N124" t="s">
        <v>932</v>
      </c>
      <c r="O124" t="s">
        <v>51</v>
      </c>
      <c r="P124" t="s">
        <v>1919</v>
      </c>
      <c r="Q124" t="s">
        <v>135</v>
      </c>
      <c r="R124" t="s">
        <v>103</v>
      </c>
      <c r="S124" t="s">
        <v>52</v>
      </c>
      <c r="T124" t="s">
        <v>2372</v>
      </c>
      <c r="U124" t="s">
        <v>2358</v>
      </c>
      <c r="V124" s="135">
        <v>6.9500000000000006E-2</v>
      </c>
      <c r="W124" s="135">
        <v>5.6250000000000001E-2</v>
      </c>
      <c r="X124" t="s">
        <v>138</v>
      </c>
      <c r="Y124" t="s">
        <v>51</v>
      </c>
      <c r="Z124" s="131">
        <v>1520000</v>
      </c>
      <c r="AA124" s="133">
        <v>1</v>
      </c>
      <c r="AB124" s="137">
        <v>105.39</v>
      </c>
      <c r="AD124" s="131">
        <v>1601.9280000000001</v>
      </c>
      <c r="AG124" t="s">
        <v>143</v>
      </c>
      <c r="AH124" s="135">
        <v>1.8929999999999999E-3</v>
      </c>
      <c r="AI124" s="135">
        <v>6.7355216190733104E-3</v>
      </c>
      <c r="AJ124" s="135">
        <v>1.3671969005089599E-3</v>
      </c>
    </row>
    <row r="125" spans="1:36">
      <c r="A125">
        <v>419</v>
      </c>
      <c r="B125">
        <v>419</v>
      </c>
      <c r="C125" t="s">
        <v>2368</v>
      </c>
      <c r="D125" t="s">
        <v>2369</v>
      </c>
      <c r="E125" t="s">
        <v>41</v>
      </c>
      <c r="F125" t="s">
        <v>2373</v>
      </c>
      <c r="G125" t="s">
        <v>2374</v>
      </c>
      <c r="H125" t="s">
        <v>44</v>
      </c>
      <c r="I125" t="s">
        <v>1414</v>
      </c>
      <c r="J125" t="s">
        <v>45</v>
      </c>
      <c r="K125" t="s">
        <v>45</v>
      </c>
      <c r="L125" t="s">
        <v>46</v>
      </c>
      <c r="M125" t="s">
        <v>47</v>
      </c>
      <c r="N125" t="s">
        <v>932</v>
      </c>
      <c r="O125" t="s">
        <v>51</v>
      </c>
      <c r="P125" t="s">
        <v>1919</v>
      </c>
      <c r="Q125" t="s">
        <v>135</v>
      </c>
      <c r="R125" t="s">
        <v>103</v>
      </c>
      <c r="S125" t="s">
        <v>52</v>
      </c>
      <c r="T125" t="s">
        <v>2375</v>
      </c>
      <c r="U125" t="s">
        <v>2376</v>
      </c>
      <c r="V125" s="135">
        <v>6.6900000000000001E-2</v>
      </c>
      <c r="W125" s="135">
        <v>5.8880000000000002E-2</v>
      </c>
      <c r="X125" t="s">
        <v>138</v>
      </c>
      <c r="Y125" t="s">
        <v>51</v>
      </c>
      <c r="Z125" s="131">
        <v>914975</v>
      </c>
      <c r="AA125" s="133">
        <v>1</v>
      </c>
      <c r="AB125" s="137">
        <v>106.28</v>
      </c>
      <c r="AD125" s="131">
        <v>972.43499999999995</v>
      </c>
      <c r="AG125" t="s">
        <v>143</v>
      </c>
      <c r="AH125" s="135">
        <v>8.2700000000000004E-4</v>
      </c>
      <c r="AI125" s="135">
        <v>4.0887354874363001E-3</v>
      </c>
      <c r="AJ125" s="135">
        <v>8.29944108499946E-4</v>
      </c>
    </row>
    <row r="126" spans="1:36">
      <c r="A126">
        <v>419</v>
      </c>
      <c r="B126">
        <v>419</v>
      </c>
      <c r="C126" t="s">
        <v>1830</v>
      </c>
      <c r="D126" t="s">
        <v>1831</v>
      </c>
      <c r="E126" t="s">
        <v>41</v>
      </c>
      <c r="F126" t="s">
        <v>1837</v>
      </c>
      <c r="G126" t="s">
        <v>1838</v>
      </c>
      <c r="H126" t="s">
        <v>44</v>
      </c>
      <c r="I126" t="s">
        <v>1414</v>
      </c>
      <c r="J126" t="s">
        <v>45</v>
      </c>
      <c r="K126" t="s">
        <v>45</v>
      </c>
      <c r="L126" t="s">
        <v>46</v>
      </c>
      <c r="M126" t="s">
        <v>47</v>
      </c>
      <c r="N126" t="s">
        <v>49</v>
      </c>
      <c r="O126" t="s">
        <v>51</v>
      </c>
      <c r="P126" t="s">
        <v>1834</v>
      </c>
      <c r="Q126" t="s">
        <v>102</v>
      </c>
      <c r="R126" t="s">
        <v>103</v>
      </c>
      <c r="S126" t="s">
        <v>52</v>
      </c>
      <c r="T126" t="s">
        <v>1839</v>
      </c>
      <c r="U126" t="s">
        <v>1836</v>
      </c>
      <c r="V126" s="135">
        <v>4.7199999999999999E-2</v>
      </c>
      <c r="W126" s="135">
        <v>5.0430000000000003E-2</v>
      </c>
      <c r="X126" t="s">
        <v>138</v>
      </c>
      <c r="Y126" t="s">
        <v>51</v>
      </c>
      <c r="Z126" s="131">
        <v>2400000</v>
      </c>
      <c r="AA126" s="133">
        <v>1</v>
      </c>
      <c r="AB126" s="137">
        <v>99.34</v>
      </c>
      <c r="AD126" s="131">
        <v>2384.16</v>
      </c>
      <c r="AG126" t="s">
        <v>143</v>
      </c>
      <c r="AH126" s="135">
        <v>6.0400000000000002E-3</v>
      </c>
      <c r="AI126" s="135">
        <v>1.00245212165152E-2</v>
      </c>
      <c r="AJ126" s="135">
        <v>2.0348081576184798E-3</v>
      </c>
    </row>
    <row r="127" spans="1:36">
      <c r="A127">
        <v>419</v>
      </c>
      <c r="B127">
        <v>419</v>
      </c>
      <c r="C127" t="s">
        <v>2377</v>
      </c>
      <c r="D127" t="s">
        <v>2378</v>
      </c>
      <c r="E127" t="s">
        <v>41</v>
      </c>
      <c r="F127" t="s">
        <v>2379</v>
      </c>
      <c r="G127" t="s">
        <v>2380</v>
      </c>
      <c r="H127" t="s">
        <v>44</v>
      </c>
      <c r="I127" t="s">
        <v>1235</v>
      </c>
      <c r="J127" t="s">
        <v>45</v>
      </c>
      <c r="K127" t="s">
        <v>45</v>
      </c>
      <c r="L127" t="s">
        <v>46</v>
      </c>
      <c r="M127" t="s">
        <v>47</v>
      </c>
      <c r="N127" t="s">
        <v>49</v>
      </c>
      <c r="O127" t="s">
        <v>51</v>
      </c>
      <c r="P127" t="s">
        <v>101</v>
      </c>
      <c r="Q127" t="s">
        <v>102</v>
      </c>
      <c r="R127" t="s">
        <v>103</v>
      </c>
      <c r="S127" t="s">
        <v>52</v>
      </c>
      <c r="T127" t="s">
        <v>2381</v>
      </c>
      <c r="U127" t="s">
        <v>1829</v>
      </c>
      <c r="V127" s="135">
        <v>1.6500000000000001E-2</v>
      </c>
      <c r="W127" s="135">
        <v>2.358E-2</v>
      </c>
      <c r="X127" t="s">
        <v>138</v>
      </c>
      <c r="Y127" t="s">
        <v>51</v>
      </c>
      <c r="Z127" s="131">
        <v>985026</v>
      </c>
      <c r="AA127" s="133">
        <v>1</v>
      </c>
      <c r="AB127" s="137">
        <v>116.46</v>
      </c>
      <c r="AD127" s="131">
        <v>1147.1610000000001</v>
      </c>
      <c r="AG127" t="s">
        <v>143</v>
      </c>
      <c r="AH127" s="135">
        <v>4.66E-4</v>
      </c>
      <c r="AI127" s="135">
        <v>4.8233938100274197E-3</v>
      </c>
      <c r="AJ127" s="135">
        <v>9.7906731504350899E-4</v>
      </c>
    </row>
    <row r="128" spans="1:36">
      <c r="A128">
        <v>419</v>
      </c>
      <c r="B128">
        <v>419</v>
      </c>
      <c r="C128" t="s">
        <v>2377</v>
      </c>
      <c r="D128" t="s">
        <v>2378</v>
      </c>
      <c r="E128" t="s">
        <v>41</v>
      </c>
      <c r="F128" t="s">
        <v>2382</v>
      </c>
      <c r="G128" t="s">
        <v>2383</v>
      </c>
      <c r="H128" t="s">
        <v>44</v>
      </c>
      <c r="I128" t="s">
        <v>1235</v>
      </c>
      <c r="J128" t="s">
        <v>45</v>
      </c>
      <c r="K128" t="s">
        <v>45</v>
      </c>
      <c r="L128" t="s">
        <v>46</v>
      </c>
      <c r="M128" t="s">
        <v>47</v>
      </c>
      <c r="N128" t="s">
        <v>49</v>
      </c>
      <c r="O128" t="s">
        <v>51</v>
      </c>
      <c r="P128" t="s">
        <v>101</v>
      </c>
      <c r="Q128" t="s">
        <v>102</v>
      </c>
      <c r="R128" t="s">
        <v>103</v>
      </c>
      <c r="S128" t="s">
        <v>52</v>
      </c>
      <c r="T128" t="s">
        <v>2384</v>
      </c>
      <c r="U128" t="s">
        <v>2154</v>
      </c>
      <c r="V128" s="135">
        <v>8.3000000000000001E-3</v>
      </c>
      <c r="W128" s="135">
        <v>2.2210000000000001E-2</v>
      </c>
      <c r="X128" t="s">
        <v>138</v>
      </c>
      <c r="Y128" t="s">
        <v>51</v>
      </c>
      <c r="Z128" s="131">
        <v>0.5</v>
      </c>
      <c r="AA128" s="133">
        <v>1</v>
      </c>
      <c r="AB128" s="137">
        <v>117.94</v>
      </c>
      <c r="AD128" s="131">
        <v>1E-3</v>
      </c>
      <c r="AG128" t="s">
        <v>143</v>
      </c>
      <c r="AH128" s="135">
        <v>0</v>
      </c>
      <c r="AI128" s="135">
        <v>2.4794729218588702E-9</v>
      </c>
      <c r="AJ128" s="135">
        <v>5.0329104193829997E-10</v>
      </c>
    </row>
    <row r="129" spans="1:36">
      <c r="A129">
        <v>419</v>
      </c>
      <c r="B129">
        <v>419</v>
      </c>
      <c r="C129" t="s">
        <v>2385</v>
      </c>
      <c r="D129" t="s">
        <v>2386</v>
      </c>
      <c r="E129" t="s">
        <v>257</v>
      </c>
      <c r="F129" t="s">
        <v>2387</v>
      </c>
      <c r="G129" t="s">
        <v>2388</v>
      </c>
      <c r="H129" t="s">
        <v>44</v>
      </c>
      <c r="I129" t="s">
        <v>1414</v>
      </c>
      <c r="J129" t="s">
        <v>45</v>
      </c>
      <c r="K129" t="s">
        <v>45</v>
      </c>
      <c r="L129" t="s">
        <v>46</v>
      </c>
      <c r="M129" t="s">
        <v>47</v>
      </c>
      <c r="N129" t="s">
        <v>953</v>
      </c>
      <c r="O129" t="s">
        <v>51</v>
      </c>
      <c r="P129" t="s">
        <v>150</v>
      </c>
      <c r="Q129" t="s">
        <v>102</v>
      </c>
      <c r="R129" t="s">
        <v>103</v>
      </c>
      <c r="S129" t="s">
        <v>52</v>
      </c>
      <c r="T129" t="s">
        <v>2389</v>
      </c>
      <c r="U129" t="s">
        <v>2390</v>
      </c>
      <c r="V129" s="135">
        <v>6.25E-2</v>
      </c>
      <c r="W129" s="135">
        <v>5.484E-2</v>
      </c>
      <c r="X129" t="s">
        <v>138</v>
      </c>
      <c r="Y129" t="s">
        <v>51</v>
      </c>
      <c r="Z129" s="131">
        <v>1203271</v>
      </c>
      <c r="AA129" s="133">
        <v>1</v>
      </c>
      <c r="AB129" s="137">
        <v>105.22</v>
      </c>
      <c r="AD129" s="131">
        <v>1266.0820000000001</v>
      </c>
      <c r="AG129" t="s">
        <v>143</v>
      </c>
      <c r="AH129" s="135">
        <v>2.1879999999999998E-3</v>
      </c>
      <c r="AI129" s="135">
        <v>5.3234108980204997E-3</v>
      </c>
      <c r="AJ129" s="135">
        <v>1.08056232189937E-3</v>
      </c>
    </row>
    <row r="130" spans="1:36">
      <c r="A130">
        <v>419</v>
      </c>
      <c r="B130">
        <v>419</v>
      </c>
      <c r="C130" t="s">
        <v>2385</v>
      </c>
      <c r="D130" t="s">
        <v>2386</v>
      </c>
      <c r="E130" t="s">
        <v>257</v>
      </c>
      <c r="F130" t="s">
        <v>2391</v>
      </c>
      <c r="G130" t="s">
        <v>2392</v>
      </c>
      <c r="H130" t="s">
        <v>44</v>
      </c>
      <c r="I130" t="s">
        <v>1414</v>
      </c>
      <c r="J130" t="s">
        <v>45</v>
      </c>
      <c r="K130" t="s">
        <v>45</v>
      </c>
      <c r="L130" t="s">
        <v>46</v>
      </c>
      <c r="M130" t="s">
        <v>47</v>
      </c>
      <c r="N130" t="s">
        <v>953</v>
      </c>
      <c r="O130" t="s">
        <v>51</v>
      </c>
      <c r="P130" t="s">
        <v>1844</v>
      </c>
      <c r="Q130" t="s">
        <v>102</v>
      </c>
      <c r="R130" t="s">
        <v>103</v>
      </c>
      <c r="S130" t="s">
        <v>52</v>
      </c>
      <c r="T130" t="s">
        <v>2393</v>
      </c>
      <c r="U130" t="s">
        <v>2394</v>
      </c>
      <c r="V130" s="135">
        <v>6.5000000000000002E-2</v>
      </c>
      <c r="W130" s="135">
        <v>5.9950000000000003E-2</v>
      </c>
      <c r="X130" t="s">
        <v>138</v>
      </c>
      <c r="Y130" t="s">
        <v>51</v>
      </c>
      <c r="Z130" s="131">
        <v>1122480.02</v>
      </c>
      <c r="AA130" s="133">
        <v>1</v>
      </c>
      <c r="AB130" s="137">
        <v>106.17</v>
      </c>
      <c r="AD130" s="131">
        <v>1191.7370000000001</v>
      </c>
      <c r="AG130" t="s">
        <v>143</v>
      </c>
      <c r="AH130" s="135">
        <v>1.701E-3</v>
      </c>
      <c r="AI130" s="135">
        <v>5.0108185752043696E-3</v>
      </c>
      <c r="AJ130" s="135">
        <v>1.0171113705035801E-3</v>
      </c>
    </row>
    <row r="131" spans="1:36">
      <c r="A131">
        <v>419</v>
      </c>
      <c r="B131">
        <v>419</v>
      </c>
      <c r="C131" t="s">
        <v>2385</v>
      </c>
      <c r="D131" t="s">
        <v>2386</v>
      </c>
      <c r="E131" t="s">
        <v>257</v>
      </c>
      <c r="F131" t="s">
        <v>2395</v>
      </c>
      <c r="G131" t="s">
        <v>2396</v>
      </c>
      <c r="H131" t="s">
        <v>44</v>
      </c>
      <c r="I131" t="s">
        <v>1414</v>
      </c>
      <c r="J131" t="s">
        <v>45</v>
      </c>
      <c r="K131" t="s">
        <v>45</v>
      </c>
      <c r="L131" t="s">
        <v>46</v>
      </c>
      <c r="M131" t="s">
        <v>47</v>
      </c>
      <c r="N131" t="s">
        <v>953</v>
      </c>
      <c r="O131" t="s">
        <v>51</v>
      </c>
      <c r="P131" t="s">
        <v>1844</v>
      </c>
      <c r="Q131" t="s">
        <v>102</v>
      </c>
      <c r="R131" t="s">
        <v>103</v>
      </c>
      <c r="S131" t="s">
        <v>52</v>
      </c>
      <c r="T131" t="s">
        <v>2397</v>
      </c>
      <c r="U131" t="s">
        <v>2358</v>
      </c>
      <c r="V131" s="135">
        <v>2.9000000000000001E-2</v>
      </c>
      <c r="W131" s="135">
        <v>5.8049999999999997E-2</v>
      </c>
      <c r="X131" t="s">
        <v>138</v>
      </c>
      <c r="Y131" t="s">
        <v>51</v>
      </c>
      <c r="Z131" s="131">
        <v>1695000</v>
      </c>
      <c r="AA131" s="133">
        <v>1</v>
      </c>
      <c r="AB131" s="137">
        <v>101.76</v>
      </c>
      <c r="AD131" s="131">
        <v>1724.8320000000001</v>
      </c>
      <c r="AG131" t="s">
        <v>143</v>
      </c>
      <c r="AH131" s="135">
        <v>4.8430000000000001E-3</v>
      </c>
      <c r="AI131" s="135">
        <v>7.2522880087428796E-3</v>
      </c>
      <c r="AJ131" s="135">
        <v>1.4720917321494301E-3</v>
      </c>
    </row>
    <row r="132" spans="1:36">
      <c r="A132">
        <v>419</v>
      </c>
      <c r="B132">
        <v>419</v>
      </c>
      <c r="C132" t="s">
        <v>2398</v>
      </c>
      <c r="D132" t="s">
        <v>2399</v>
      </c>
      <c r="E132" t="s">
        <v>257</v>
      </c>
      <c r="F132" t="s">
        <v>2400</v>
      </c>
      <c r="G132" t="s">
        <v>2401</v>
      </c>
      <c r="H132" t="s">
        <v>44</v>
      </c>
      <c r="I132" t="s">
        <v>1414</v>
      </c>
      <c r="J132" t="s">
        <v>45</v>
      </c>
      <c r="K132" t="s">
        <v>76</v>
      </c>
      <c r="L132" t="s">
        <v>46</v>
      </c>
      <c r="M132" t="s">
        <v>47</v>
      </c>
      <c r="N132" t="s">
        <v>953</v>
      </c>
      <c r="O132" t="s">
        <v>51</v>
      </c>
      <c r="P132" t="s">
        <v>150</v>
      </c>
      <c r="Q132" t="s">
        <v>102</v>
      </c>
      <c r="R132" t="s">
        <v>103</v>
      </c>
      <c r="S132" t="s">
        <v>52</v>
      </c>
      <c r="T132" t="s">
        <v>2402</v>
      </c>
      <c r="U132" t="s">
        <v>2085</v>
      </c>
      <c r="V132" s="135">
        <v>3.49E-2</v>
      </c>
      <c r="W132" s="135">
        <v>5.5559999999999998E-2</v>
      </c>
      <c r="X132" t="s">
        <v>138</v>
      </c>
      <c r="Y132" t="s">
        <v>51</v>
      </c>
      <c r="Z132" s="131">
        <v>939708.29</v>
      </c>
      <c r="AA132" s="133">
        <v>1</v>
      </c>
      <c r="AB132" s="137">
        <v>98.53</v>
      </c>
      <c r="AD132" s="131">
        <v>925.89499999999998</v>
      </c>
      <c r="AG132" t="s">
        <v>143</v>
      </c>
      <c r="AH132" s="135">
        <v>1.49E-3</v>
      </c>
      <c r="AI132" s="135">
        <v>3.89304821941094E-3</v>
      </c>
      <c r="AJ132" s="135">
        <v>7.9022290479157699E-4</v>
      </c>
    </row>
    <row r="133" spans="1:36">
      <c r="A133">
        <v>419</v>
      </c>
      <c r="B133">
        <v>419</v>
      </c>
      <c r="C133" t="s">
        <v>2398</v>
      </c>
      <c r="D133" t="s">
        <v>2399</v>
      </c>
      <c r="E133" t="s">
        <v>257</v>
      </c>
      <c r="F133" t="s">
        <v>2403</v>
      </c>
      <c r="G133" t="s">
        <v>2404</v>
      </c>
      <c r="H133" t="s">
        <v>44</v>
      </c>
      <c r="I133" t="s">
        <v>1414</v>
      </c>
      <c r="J133" t="s">
        <v>45</v>
      </c>
      <c r="K133" t="s">
        <v>76</v>
      </c>
      <c r="L133" t="s">
        <v>46</v>
      </c>
      <c r="M133" t="s">
        <v>47</v>
      </c>
      <c r="N133" t="s">
        <v>953</v>
      </c>
      <c r="O133" t="s">
        <v>51</v>
      </c>
      <c r="P133" t="s">
        <v>150</v>
      </c>
      <c r="Q133" t="s">
        <v>102</v>
      </c>
      <c r="R133" t="s">
        <v>103</v>
      </c>
      <c r="S133" t="s">
        <v>52</v>
      </c>
      <c r="T133" t="s">
        <v>2405</v>
      </c>
      <c r="U133" t="s">
        <v>2406</v>
      </c>
      <c r="V133" s="135">
        <v>6.7400000000000002E-2</v>
      </c>
      <c r="W133" s="135">
        <v>6.2880000000000005E-2</v>
      </c>
      <c r="X133" t="s">
        <v>138</v>
      </c>
      <c r="Y133" t="s">
        <v>51</v>
      </c>
      <c r="Z133" s="131">
        <v>1621000</v>
      </c>
      <c r="AA133" s="133">
        <v>1</v>
      </c>
      <c r="AB133" s="137">
        <v>103.49</v>
      </c>
      <c r="AD133" s="131">
        <v>1677.5730000000001</v>
      </c>
      <c r="AG133" t="s">
        <v>143</v>
      </c>
      <c r="AH133" s="135">
        <v>2.869E-3</v>
      </c>
      <c r="AI133" s="135">
        <v>7.0535807698732401E-3</v>
      </c>
      <c r="AJ133" s="135">
        <v>1.43175752546796E-3</v>
      </c>
    </row>
    <row r="134" spans="1:36">
      <c r="A134">
        <v>419</v>
      </c>
      <c r="B134">
        <v>419</v>
      </c>
      <c r="C134" t="s">
        <v>2407</v>
      </c>
      <c r="D134" t="s">
        <v>2408</v>
      </c>
      <c r="E134" t="s">
        <v>41</v>
      </c>
      <c r="F134" t="s">
        <v>2409</v>
      </c>
      <c r="G134" t="s">
        <v>2410</v>
      </c>
      <c r="H134" t="s">
        <v>44</v>
      </c>
      <c r="I134" t="s">
        <v>1414</v>
      </c>
      <c r="J134" t="s">
        <v>45</v>
      </c>
      <c r="K134" t="s">
        <v>45</v>
      </c>
      <c r="L134" t="s">
        <v>46</v>
      </c>
      <c r="M134" t="s">
        <v>47</v>
      </c>
      <c r="N134" t="s">
        <v>972</v>
      </c>
      <c r="O134" t="s">
        <v>51</v>
      </c>
      <c r="P134" t="s">
        <v>1844</v>
      </c>
      <c r="Q134" t="s">
        <v>102</v>
      </c>
      <c r="R134" t="s">
        <v>103</v>
      </c>
      <c r="S134" t="s">
        <v>52</v>
      </c>
      <c r="T134" t="s">
        <v>2411</v>
      </c>
      <c r="U134" t="s">
        <v>2412</v>
      </c>
      <c r="V134" s="135">
        <v>4.7300000000000002E-2</v>
      </c>
      <c r="W134" s="135">
        <v>4.5280000000000001E-2</v>
      </c>
      <c r="X134" t="s">
        <v>138</v>
      </c>
      <c r="Y134" t="s">
        <v>51</v>
      </c>
      <c r="Z134" s="131">
        <v>1529999.93</v>
      </c>
      <c r="AA134" s="133">
        <v>1</v>
      </c>
      <c r="AB134" s="137">
        <v>101.72</v>
      </c>
      <c r="AD134" s="131">
        <v>1556.316</v>
      </c>
      <c r="AG134" t="s">
        <v>143</v>
      </c>
      <c r="AH134" s="135">
        <v>3.637E-3</v>
      </c>
      <c r="AI134" s="135">
        <v>6.5437395341823197E-3</v>
      </c>
      <c r="AJ134" s="135">
        <v>1.32826838288776E-3</v>
      </c>
    </row>
    <row r="135" spans="1:36">
      <c r="A135">
        <v>419</v>
      </c>
      <c r="B135">
        <v>419</v>
      </c>
      <c r="C135" t="s">
        <v>2413</v>
      </c>
      <c r="D135" t="s">
        <v>2414</v>
      </c>
      <c r="E135" t="s">
        <v>41</v>
      </c>
      <c r="F135" t="s">
        <v>2415</v>
      </c>
      <c r="G135" t="s">
        <v>2416</v>
      </c>
      <c r="H135" t="s">
        <v>44</v>
      </c>
      <c r="I135" t="s">
        <v>1235</v>
      </c>
      <c r="J135" t="s">
        <v>45</v>
      </c>
      <c r="K135" t="s">
        <v>45</v>
      </c>
      <c r="L135" t="s">
        <v>46</v>
      </c>
      <c r="M135" t="s">
        <v>47</v>
      </c>
      <c r="N135" t="s">
        <v>49</v>
      </c>
      <c r="O135" t="s">
        <v>51</v>
      </c>
      <c r="P135" t="s">
        <v>1794</v>
      </c>
      <c r="Q135" t="s">
        <v>135</v>
      </c>
      <c r="R135" t="s">
        <v>103</v>
      </c>
      <c r="S135" t="s">
        <v>52</v>
      </c>
      <c r="T135" t="s">
        <v>2417</v>
      </c>
      <c r="U135" t="s">
        <v>2124</v>
      </c>
      <c r="V135" s="135">
        <v>1.77E-2</v>
      </c>
      <c r="W135" s="135">
        <v>2.0840000000000001E-2</v>
      </c>
      <c r="X135" t="s">
        <v>138</v>
      </c>
      <c r="Y135" t="s">
        <v>51</v>
      </c>
      <c r="Z135" s="131">
        <v>145500</v>
      </c>
      <c r="AA135" s="133">
        <v>1</v>
      </c>
      <c r="AB135" s="137">
        <v>117.94</v>
      </c>
      <c r="AD135" s="131">
        <v>171.60300000000001</v>
      </c>
      <c r="AG135" t="s">
        <v>143</v>
      </c>
      <c r="AH135" s="135">
        <v>6.0000000000000002E-5</v>
      </c>
      <c r="AI135" s="135">
        <v>7.2152662026092997E-4</v>
      </c>
      <c r="AJ135" s="135">
        <v>1.4645769320404501E-4</v>
      </c>
    </row>
    <row r="136" spans="1:36">
      <c r="A136">
        <v>419</v>
      </c>
      <c r="B136">
        <v>419</v>
      </c>
      <c r="C136" t="s">
        <v>2413</v>
      </c>
      <c r="D136" t="s">
        <v>2414</v>
      </c>
      <c r="E136" t="s">
        <v>41</v>
      </c>
      <c r="F136" t="s">
        <v>2418</v>
      </c>
      <c r="G136" t="s">
        <v>2419</v>
      </c>
      <c r="H136" t="s">
        <v>44</v>
      </c>
      <c r="I136" t="s">
        <v>1235</v>
      </c>
      <c r="J136" t="s">
        <v>45</v>
      </c>
      <c r="K136" t="s">
        <v>45</v>
      </c>
      <c r="L136" t="s">
        <v>46</v>
      </c>
      <c r="M136" t="s">
        <v>47</v>
      </c>
      <c r="N136" t="s">
        <v>49</v>
      </c>
      <c r="O136" t="s">
        <v>51</v>
      </c>
      <c r="P136" t="s">
        <v>552</v>
      </c>
      <c r="Q136" t="s">
        <v>102</v>
      </c>
      <c r="R136" t="s">
        <v>103</v>
      </c>
      <c r="S136" t="s">
        <v>52</v>
      </c>
      <c r="T136" t="s">
        <v>2420</v>
      </c>
      <c r="U136" t="s">
        <v>2421</v>
      </c>
      <c r="V136" s="135">
        <v>8.9999999999999993E-3</v>
      </c>
      <c r="W136" s="135">
        <v>2.6929999999999999E-2</v>
      </c>
      <c r="X136" t="s">
        <v>138</v>
      </c>
      <c r="Y136" t="s">
        <v>51</v>
      </c>
      <c r="Z136" s="131">
        <v>2253061.14</v>
      </c>
      <c r="AA136" s="133">
        <v>1</v>
      </c>
      <c r="AB136" s="137">
        <v>105.15</v>
      </c>
      <c r="AD136" s="131">
        <v>2369.0940000000001</v>
      </c>
      <c r="AG136" t="s">
        <v>143</v>
      </c>
      <c r="AH136" s="135">
        <v>8.3600000000000005E-4</v>
      </c>
      <c r="AI136" s="135">
        <v>9.96117330583428E-3</v>
      </c>
      <c r="AJ136" s="135">
        <v>2.0219496038145E-3</v>
      </c>
    </row>
    <row r="137" spans="1:36">
      <c r="A137">
        <v>419</v>
      </c>
      <c r="B137">
        <v>419</v>
      </c>
      <c r="C137" t="s">
        <v>2413</v>
      </c>
      <c r="D137" t="s">
        <v>2414</v>
      </c>
      <c r="E137" t="s">
        <v>41</v>
      </c>
      <c r="F137" t="s">
        <v>2422</v>
      </c>
      <c r="G137" t="s">
        <v>2423</v>
      </c>
      <c r="H137" t="s">
        <v>44</v>
      </c>
      <c r="I137" t="s">
        <v>1235</v>
      </c>
      <c r="J137" t="s">
        <v>45</v>
      </c>
      <c r="K137" t="s">
        <v>45</v>
      </c>
      <c r="L137" t="s">
        <v>46</v>
      </c>
      <c r="M137" t="s">
        <v>47</v>
      </c>
      <c r="N137" t="s">
        <v>49</v>
      </c>
      <c r="O137" t="s">
        <v>51</v>
      </c>
      <c r="P137" t="s">
        <v>1794</v>
      </c>
      <c r="Q137" t="s">
        <v>135</v>
      </c>
      <c r="R137" t="s">
        <v>103</v>
      </c>
      <c r="S137" t="s">
        <v>52</v>
      </c>
      <c r="T137" t="s">
        <v>2424</v>
      </c>
      <c r="U137" t="s">
        <v>2425</v>
      </c>
      <c r="V137" s="135">
        <v>3.6700000000000003E-2</v>
      </c>
      <c r="W137" s="135">
        <v>3.1E-2</v>
      </c>
      <c r="X137" t="s">
        <v>138</v>
      </c>
      <c r="Y137" t="s">
        <v>51</v>
      </c>
      <c r="Z137" s="131">
        <v>1750000</v>
      </c>
      <c r="AA137" s="133">
        <v>1</v>
      </c>
      <c r="AB137" s="137">
        <v>111.75</v>
      </c>
      <c r="AD137" s="131">
        <v>1955.625</v>
      </c>
      <c r="AG137" t="s">
        <v>143</v>
      </c>
      <c r="AH137" s="135">
        <v>3.4299999999999999E-4</v>
      </c>
      <c r="AI137" s="135">
        <v>8.2226882021540597E-3</v>
      </c>
      <c r="AJ137" s="135">
        <v>1.6690665489072201E-3</v>
      </c>
    </row>
    <row r="138" spans="1:36">
      <c r="A138">
        <v>419</v>
      </c>
      <c r="B138">
        <v>419</v>
      </c>
      <c r="C138" t="s">
        <v>2426</v>
      </c>
      <c r="D138" t="s">
        <v>2427</v>
      </c>
      <c r="E138" t="s">
        <v>41</v>
      </c>
      <c r="F138" t="s">
        <v>2428</v>
      </c>
      <c r="G138" t="s">
        <v>2429</v>
      </c>
      <c r="H138" t="s">
        <v>44</v>
      </c>
      <c r="I138" t="s">
        <v>1235</v>
      </c>
      <c r="J138" t="s">
        <v>45</v>
      </c>
      <c r="K138" t="s">
        <v>45</v>
      </c>
      <c r="L138" t="s">
        <v>46</v>
      </c>
      <c r="M138" t="s">
        <v>47</v>
      </c>
      <c r="N138" t="s">
        <v>938</v>
      </c>
      <c r="O138" t="s">
        <v>51</v>
      </c>
      <c r="P138" t="s">
        <v>101</v>
      </c>
      <c r="Q138" t="s">
        <v>102</v>
      </c>
      <c r="R138" t="s">
        <v>103</v>
      </c>
      <c r="S138" t="s">
        <v>52</v>
      </c>
      <c r="T138" t="s">
        <v>2430</v>
      </c>
      <c r="U138" t="s">
        <v>2431</v>
      </c>
      <c r="V138" s="135">
        <v>1E-3</v>
      </c>
      <c r="W138" s="135">
        <v>2.3619999999999999E-2</v>
      </c>
      <c r="X138" t="s">
        <v>138</v>
      </c>
      <c r="Y138" t="s">
        <v>51</v>
      </c>
      <c r="Z138" s="131">
        <v>780000.05</v>
      </c>
      <c r="AA138" s="133">
        <v>1</v>
      </c>
      <c r="AB138" s="137">
        <v>107.18</v>
      </c>
      <c r="AD138" s="131">
        <v>836.00400000000002</v>
      </c>
      <c r="AG138" t="s">
        <v>143</v>
      </c>
      <c r="AH138" s="135">
        <v>9.2500000000000004E-4</v>
      </c>
      <c r="AI138" s="135">
        <v>3.5150914252003599E-3</v>
      </c>
      <c r="AJ138" s="135">
        <v>7.1350407189410396E-4</v>
      </c>
    </row>
    <row r="139" spans="1:36">
      <c r="A139">
        <v>419</v>
      </c>
      <c r="B139">
        <v>419</v>
      </c>
      <c r="C139" t="s">
        <v>2426</v>
      </c>
      <c r="D139" t="s">
        <v>2427</v>
      </c>
      <c r="E139" t="s">
        <v>41</v>
      </c>
      <c r="F139" t="s">
        <v>2432</v>
      </c>
      <c r="G139" t="s">
        <v>2433</v>
      </c>
      <c r="H139" t="s">
        <v>44</v>
      </c>
      <c r="I139" t="s">
        <v>1235</v>
      </c>
      <c r="J139" t="s">
        <v>45</v>
      </c>
      <c r="K139" t="s">
        <v>45</v>
      </c>
      <c r="L139" t="s">
        <v>46</v>
      </c>
      <c r="M139" t="s">
        <v>47</v>
      </c>
      <c r="N139" t="s">
        <v>938</v>
      </c>
      <c r="O139" t="s">
        <v>51</v>
      </c>
      <c r="P139" t="s">
        <v>101</v>
      </c>
      <c r="Q139" t="s">
        <v>102</v>
      </c>
      <c r="R139" t="s">
        <v>103</v>
      </c>
      <c r="S139" t="s">
        <v>52</v>
      </c>
      <c r="T139" t="s">
        <v>2434</v>
      </c>
      <c r="U139" t="s">
        <v>2435</v>
      </c>
      <c r="V139" s="135">
        <v>1.3899999999999999E-2</v>
      </c>
      <c r="W139" s="135">
        <v>2.4320000000000001E-2</v>
      </c>
      <c r="X139" t="s">
        <v>138</v>
      </c>
      <c r="Y139" t="s">
        <v>51</v>
      </c>
      <c r="Z139" s="131">
        <v>2400000</v>
      </c>
      <c r="AA139" s="133">
        <v>1</v>
      </c>
      <c r="AB139" s="137">
        <v>106.02</v>
      </c>
      <c r="AD139" s="131">
        <v>2544.48</v>
      </c>
      <c r="AG139" t="s">
        <v>143</v>
      </c>
      <c r="AH139" s="135">
        <v>7.7399999999999995E-4</v>
      </c>
      <c r="AI139" s="135">
        <v>1.0698608207921701E-2</v>
      </c>
      <c r="AJ139" s="135">
        <v>2.1716364090065502E-3</v>
      </c>
    </row>
    <row r="140" spans="1:36">
      <c r="A140">
        <v>419</v>
      </c>
      <c r="B140">
        <v>419</v>
      </c>
      <c r="C140" t="s">
        <v>2426</v>
      </c>
      <c r="D140" t="s">
        <v>2427</v>
      </c>
      <c r="E140" t="s">
        <v>41</v>
      </c>
      <c r="F140" t="s">
        <v>2436</v>
      </c>
      <c r="G140" t="s">
        <v>2437</v>
      </c>
      <c r="H140" t="s">
        <v>44</v>
      </c>
      <c r="I140" t="s">
        <v>1235</v>
      </c>
      <c r="J140" t="s">
        <v>45</v>
      </c>
      <c r="K140" t="s">
        <v>45</v>
      </c>
      <c r="L140" t="s">
        <v>46</v>
      </c>
      <c r="M140" t="s">
        <v>47</v>
      </c>
      <c r="N140" t="s">
        <v>938</v>
      </c>
      <c r="O140" t="s">
        <v>51</v>
      </c>
      <c r="P140" t="s">
        <v>101</v>
      </c>
      <c r="Q140" t="s">
        <v>102</v>
      </c>
      <c r="R140" t="s">
        <v>103</v>
      </c>
      <c r="S140" t="s">
        <v>52</v>
      </c>
      <c r="T140" t="s">
        <v>2438</v>
      </c>
      <c r="U140" t="s">
        <v>2439</v>
      </c>
      <c r="V140" s="135">
        <v>6.0000000000000001E-3</v>
      </c>
      <c r="W140" s="135">
        <v>1.687E-2</v>
      </c>
      <c r="X140" t="s">
        <v>138</v>
      </c>
      <c r="Y140" t="s">
        <v>51</v>
      </c>
      <c r="Z140" s="131">
        <v>534150.04</v>
      </c>
      <c r="AA140" s="133">
        <v>1</v>
      </c>
      <c r="AB140" s="137">
        <v>118.2</v>
      </c>
      <c r="AD140" s="131">
        <v>631.36500000000001</v>
      </c>
      <c r="AG140" t="s">
        <v>143</v>
      </c>
      <c r="AH140" s="135">
        <v>8.0099999999999995E-4</v>
      </c>
      <c r="AI140" s="135">
        <v>2.65466047546342E-3</v>
      </c>
      <c r="AJ140" s="135">
        <v>5.3885115054483205E-4</v>
      </c>
    </row>
    <row r="141" spans="1:36">
      <c r="A141">
        <v>419</v>
      </c>
      <c r="B141">
        <v>419</v>
      </c>
      <c r="C141" t="s">
        <v>2426</v>
      </c>
      <c r="D141" t="s">
        <v>2427</v>
      </c>
      <c r="E141" t="s">
        <v>41</v>
      </c>
      <c r="F141" t="s">
        <v>2440</v>
      </c>
      <c r="G141" t="s">
        <v>2441</v>
      </c>
      <c r="H141" t="s">
        <v>44</v>
      </c>
      <c r="I141" t="s">
        <v>1235</v>
      </c>
      <c r="J141" t="s">
        <v>45</v>
      </c>
      <c r="K141" t="s">
        <v>45</v>
      </c>
      <c r="L141" t="s">
        <v>46</v>
      </c>
      <c r="M141" t="s">
        <v>47</v>
      </c>
      <c r="N141" t="s">
        <v>938</v>
      </c>
      <c r="O141" t="s">
        <v>51</v>
      </c>
      <c r="P141" t="s">
        <v>101</v>
      </c>
      <c r="Q141" t="s">
        <v>102</v>
      </c>
      <c r="R141" t="s">
        <v>103</v>
      </c>
      <c r="S141" t="s">
        <v>52</v>
      </c>
      <c r="T141" t="s">
        <v>2442</v>
      </c>
      <c r="U141" t="s">
        <v>2443</v>
      </c>
      <c r="V141" s="135">
        <v>1.7500000000000002E-2</v>
      </c>
      <c r="W141" s="135">
        <v>2.359E-2</v>
      </c>
      <c r="X141" t="s">
        <v>138</v>
      </c>
      <c r="Y141" t="s">
        <v>51</v>
      </c>
      <c r="Z141" s="131">
        <v>2154666</v>
      </c>
      <c r="AA141" s="133">
        <v>1</v>
      </c>
      <c r="AB141" s="137">
        <v>116.01</v>
      </c>
      <c r="AD141" s="131">
        <v>2499.6280000000002</v>
      </c>
      <c r="AG141" t="s">
        <v>143</v>
      </c>
      <c r="AH141" s="135">
        <v>1.16E-3</v>
      </c>
      <c r="AI141" s="135">
        <v>1.05100220564257E-2</v>
      </c>
      <c r="AJ141" s="135">
        <v>2.1333566117783401E-3</v>
      </c>
    </row>
    <row r="142" spans="1:36">
      <c r="A142">
        <v>419</v>
      </c>
      <c r="B142">
        <v>419</v>
      </c>
      <c r="C142" t="s">
        <v>2426</v>
      </c>
      <c r="D142" t="s">
        <v>2427</v>
      </c>
      <c r="E142" t="s">
        <v>41</v>
      </c>
      <c r="F142" t="s">
        <v>2444</v>
      </c>
      <c r="G142" t="s">
        <v>2445</v>
      </c>
      <c r="H142" t="s">
        <v>44</v>
      </c>
      <c r="I142" t="s">
        <v>1235</v>
      </c>
      <c r="J142" t="s">
        <v>45</v>
      </c>
      <c r="K142" t="s">
        <v>45</v>
      </c>
      <c r="L142" t="s">
        <v>46</v>
      </c>
      <c r="M142" t="s">
        <v>47</v>
      </c>
      <c r="N142" t="s">
        <v>938</v>
      </c>
      <c r="O142" t="s">
        <v>51</v>
      </c>
      <c r="P142" t="s">
        <v>1844</v>
      </c>
      <c r="Q142" t="s">
        <v>102</v>
      </c>
      <c r="R142" t="s">
        <v>103</v>
      </c>
      <c r="S142" t="s">
        <v>52</v>
      </c>
      <c r="T142" t="s">
        <v>2446</v>
      </c>
      <c r="U142" t="s">
        <v>2447</v>
      </c>
      <c r="V142" s="135">
        <v>3.1899999999999998E-2</v>
      </c>
      <c r="W142" s="135">
        <v>3.1060000000000001E-2</v>
      </c>
      <c r="X142" t="s">
        <v>138</v>
      </c>
      <c r="Y142" t="s">
        <v>51</v>
      </c>
      <c r="Z142" s="131">
        <v>1400000</v>
      </c>
      <c r="AA142" s="133">
        <v>1</v>
      </c>
      <c r="AB142" s="137">
        <v>102.73</v>
      </c>
      <c r="AD142" s="131">
        <v>1438.22</v>
      </c>
      <c r="AG142" t="s">
        <v>143</v>
      </c>
      <c r="AH142" s="135">
        <v>1.4760000000000001E-3</v>
      </c>
      <c r="AI142" s="135">
        <v>6.04718932622666E-3</v>
      </c>
      <c r="AJ142" s="135">
        <v>1.2274770940079701E-3</v>
      </c>
    </row>
    <row r="143" spans="1:36">
      <c r="A143">
        <v>419</v>
      </c>
      <c r="B143">
        <v>419</v>
      </c>
      <c r="C143" t="s">
        <v>2426</v>
      </c>
      <c r="D143" t="s">
        <v>2427</v>
      </c>
      <c r="E143" t="s">
        <v>41</v>
      </c>
      <c r="F143" t="s">
        <v>2448</v>
      </c>
      <c r="G143" t="s">
        <v>2449</v>
      </c>
      <c r="H143" t="s">
        <v>44</v>
      </c>
      <c r="I143" t="s">
        <v>1235</v>
      </c>
      <c r="J143" t="s">
        <v>45</v>
      </c>
      <c r="K143" t="s">
        <v>45</v>
      </c>
      <c r="L143" t="s">
        <v>46</v>
      </c>
      <c r="M143" t="s">
        <v>47</v>
      </c>
      <c r="N143" t="s">
        <v>938</v>
      </c>
      <c r="O143" t="s">
        <v>51</v>
      </c>
      <c r="P143" t="s">
        <v>1844</v>
      </c>
      <c r="Q143" t="s">
        <v>102</v>
      </c>
      <c r="R143" t="s">
        <v>103</v>
      </c>
      <c r="S143" t="s">
        <v>52</v>
      </c>
      <c r="T143" t="s">
        <v>2450</v>
      </c>
      <c r="U143" t="s">
        <v>2451</v>
      </c>
      <c r="V143" s="135">
        <v>3.7100000000000001E-2</v>
      </c>
      <c r="W143" s="135">
        <v>2.792E-2</v>
      </c>
      <c r="X143" t="s">
        <v>138</v>
      </c>
      <c r="Y143" t="s">
        <v>51</v>
      </c>
      <c r="Z143" s="131">
        <v>1650000</v>
      </c>
      <c r="AA143" s="133">
        <v>1</v>
      </c>
      <c r="AB143" s="137">
        <v>110.04</v>
      </c>
      <c r="AD143" s="131">
        <v>1815.66</v>
      </c>
      <c r="AG143" t="s">
        <v>143</v>
      </c>
      <c r="AH143" s="135">
        <v>4.2950000000000002E-3</v>
      </c>
      <c r="AI143" s="135">
        <v>7.6341865445180099E-3</v>
      </c>
      <c r="AJ143" s="135">
        <v>1.54961067187671E-3</v>
      </c>
    </row>
    <row r="144" spans="1:36">
      <c r="A144">
        <v>419</v>
      </c>
      <c r="B144">
        <v>419</v>
      </c>
      <c r="C144" t="s">
        <v>2426</v>
      </c>
      <c r="D144" t="s">
        <v>2427</v>
      </c>
      <c r="E144" t="s">
        <v>41</v>
      </c>
      <c r="F144" t="s">
        <v>2452</v>
      </c>
      <c r="G144" t="s">
        <v>2453</v>
      </c>
      <c r="H144" t="s">
        <v>44</v>
      </c>
      <c r="I144" t="s">
        <v>1235</v>
      </c>
      <c r="J144" t="s">
        <v>45</v>
      </c>
      <c r="K144" t="s">
        <v>45</v>
      </c>
      <c r="L144" t="s">
        <v>46</v>
      </c>
      <c r="M144" t="s">
        <v>47</v>
      </c>
      <c r="N144" t="s">
        <v>938</v>
      </c>
      <c r="O144" t="s">
        <v>51</v>
      </c>
      <c r="P144" t="s">
        <v>1844</v>
      </c>
      <c r="Q144" t="s">
        <v>102</v>
      </c>
      <c r="R144" t="s">
        <v>103</v>
      </c>
      <c r="S144" t="s">
        <v>52</v>
      </c>
      <c r="T144" t="s">
        <v>2454</v>
      </c>
      <c r="U144" t="s">
        <v>2455</v>
      </c>
      <c r="V144" s="135">
        <v>3.4500000000000003E-2</v>
      </c>
      <c r="W144" s="135">
        <v>2.7990000000000001E-2</v>
      </c>
      <c r="X144" t="s">
        <v>138</v>
      </c>
      <c r="Y144" t="s">
        <v>51</v>
      </c>
      <c r="Z144" s="131">
        <v>1740000</v>
      </c>
      <c r="AA144" s="133">
        <v>1</v>
      </c>
      <c r="AB144" s="137">
        <v>107.05</v>
      </c>
      <c r="AD144" s="131">
        <v>1862.67</v>
      </c>
      <c r="AG144" t="s">
        <v>143</v>
      </c>
      <c r="AH144" s="135">
        <v>1.1820000000000001E-3</v>
      </c>
      <c r="AI144" s="135">
        <v>7.8318464089517596E-3</v>
      </c>
      <c r="AJ144" s="135">
        <v>1.58973227927287E-3</v>
      </c>
    </row>
    <row r="145" spans="1:36">
      <c r="A145">
        <v>419</v>
      </c>
      <c r="B145">
        <v>419</v>
      </c>
      <c r="C145" t="s">
        <v>2456</v>
      </c>
      <c r="D145" t="s">
        <v>2457</v>
      </c>
      <c r="E145" t="s">
        <v>41</v>
      </c>
      <c r="F145" t="s">
        <v>2458</v>
      </c>
      <c r="G145" t="s">
        <v>2459</v>
      </c>
      <c r="H145" t="s">
        <v>44</v>
      </c>
      <c r="I145" t="s">
        <v>1414</v>
      </c>
      <c r="J145" t="s">
        <v>45</v>
      </c>
      <c r="K145" t="s">
        <v>45</v>
      </c>
      <c r="L145" t="s">
        <v>46</v>
      </c>
      <c r="M145" t="s">
        <v>47</v>
      </c>
      <c r="N145" t="s">
        <v>931</v>
      </c>
      <c r="O145" t="s">
        <v>51</v>
      </c>
      <c r="P145" t="s">
        <v>1844</v>
      </c>
      <c r="Q145" t="s">
        <v>102</v>
      </c>
      <c r="R145" t="s">
        <v>103</v>
      </c>
      <c r="S145" t="s">
        <v>52</v>
      </c>
      <c r="T145" t="s">
        <v>2460</v>
      </c>
      <c r="U145" t="s">
        <v>1730</v>
      </c>
      <c r="V145" s="135">
        <v>2.4299999999999999E-2</v>
      </c>
      <c r="W145" s="135">
        <v>4.573E-2</v>
      </c>
      <c r="X145" t="s">
        <v>138</v>
      </c>
      <c r="Y145" t="s">
        <v>51</v>
      </c>
      <c r="Z145" s="131">
        <v>432779</v>
      </c>
      <c r="AA145" s="133">
        <v>1</v>
      </c>
      <c r="AB145" s="137">
        <v>94.84</v>
      </c>
      <c r="AD145" s="131">
        <v>410.44799999999998</v>
      </c>
      <c r="AG145" t="s">
        <v>143</v>
      </c>
      <c r="AH145" s="135">
        <v>3.4499999999999998E-4</v>
      </c>
      <c r="AI145" s="135">
        <v>1.7257821247550599E-3</v>
      </c>
      <c r="AJ145" s="135">
        <v>3.50304565163511E-4</v>
      </c>
    </row>
    <row r="146" spans="1:36">
      <c r="A146">
        <v>419</v>
      </c>
      <c r="B146">
        <v>419</v>
      </c>
      <c r="C146" t="s">
        <v>2461</v>
      </c>
      <c r="D146" t="s">
        <v>2462</v>
      </c>
      <c r="E146" t="s">
        <v>41</v>
      </c>
      <c r="F146" t="s">
        <v>2463</v>
      </c>
      <c r="G146" t="s">
        <v>2464</v>
      </c>
      <c r="H146" t="s">
        <v>44</v>
      </c>
      <c r="I146" t="s">
        <v>1414</v>
      </c>
      <c r="J146" t="s">
        <v>45</v>
      </c>
      <c r="K146" t="s">
        <v>45</v>
      </c>
      <c r="L146" t="s">
        <v>46</v>
      </c>
      <c r="M146" t="s">
        <v>47</v>
      </c>
      <c r="N146" t="s">
        <v>935</v>
      </c>
      <c r="O146" t="s">
        <v>51</v>
      </c>
      <c r="P146" t="s">
        <v>150</v>
      </c>
      <c r="Q146" t="s">
        <v>102</v>
      </c>
      <c r="R146" t="s">
        <v>103</v>
      </c>
      <c r="S146" t="s">
        <v>52</v>
      </c>
      <c r="T146" t="s">
        <v>2297</v>
      </c>
      <c r="U146" t="s">
        <v>2358</v>
      </c>
      <c r="V146" s="135">
        <v>4.6899999999999997E-2</v>
      </c>
      <c r="W146" s="135">
        <v>4.419E-2</v>
      </c>
      <c r="X146" t="s">
        <v>138</v>
      </c>
      <c r="Y146" t="s">
        <v>51</v>
      </c>
      <c r="Z146" s="131">
        <v>1699000</v>
      </c>
      <c r="AA146" s="133">
        <v>1</v>
      </c>
      <c r="AB146" s="137">
        <v>101.35</v>
      </c>
      <c r="AD146" s="131">
        <v>1721.9369999999999</v>
      </c>
      <c r="AG146" t="s">
        <v>143</v>
      </c>
      <c r="AH146" s="135">
        <v>3.398E-3</v>
      </c>
      <c r="AI146" s="135">
        <v>7.2401134897582299E-3</v>
      </c>
      <c r="AJ146" s="135">
        <v>1.4696205108302299E-3</v>
      </c>
    </row>
    <row r="147" spans="1:36">
      <c r="A147">
        <v>419</v>
      </c>
      <c r="B147">
        <v>419</v>
      </c>
      <c r="C147" t="s">
        <v>2461</v>
      </c>
      <c r="D147" t="s">
        <v>2462</v>
      </c>
      <c r="E147" t="s">
        <v>41</v>
      </c>
      <c r="F147" t="s">
        <v>2465</v>
      </c>
      <c r="G147" t="s">
        <v>2466</v>
      </c>
      <c r="H147" t="s">
        <v>44</v>
      </c>
      <c r="I147" t="s">
        <v>1414</v>
      </c>
      <c r="J147" t="s">
        <v>45</v>
      </c>
      <c r="K147" t="s">
        <v>45</v>
      </c>
      <c r="L147" t="s">
        <v>46</v>
      </c>
      <c r="M147" t="s">
        <v>47</v>
      </c>
      <c r="N147" t="s">
        <v>935</v>
      </c>
      <c r="O147" t="s">
        <v>51</v>
      </c>
      <c r="P147" t="s">
        <v>150</v>
      </c>
      <c r="Q147" t="s">
        <v>102</v>
      </c>
      <c r="R147" t="s">
        <v>103</v>
      </c>
      <c r="S147" t="s">
        <v>52</v>
      </c>
      <c r="T147" t="s">
        <v>2467</v>
      </c>
      <c r="U147" t="s">
        <v>2468</v>
      </c>
      <c r="V147" s="135">
        <v>5.1499999999999997E-2</v>
      </c>
      <c r="W147" s="135">
        <v>4.4940000000000001E-2</v>
      </c>
      <c r="X147" t="s">
        <v>138</v>
      </c>
      <c r="Y147" t="s">
        <v>51</v>
      </c>
      <c r="Z147" s="131">
        <v>1698000</v>
      </c>
      <c r="AA147" s="133">
        <v>1</v>
      </c>
      <c r="AB147" s="137">
        <v>105.59</v>
      </c>
      <c r="AD147" s="131">
        <v>1792.9179999999999</v>
      </c>
      <c r="AG147" t="s">
        <v>143</v>
      </c>
      <c r="AH147" s="135">
        <v>1.7030000000000001E-3</v>
      </c>
      <c r="AI147" s="135">
        <v>7.5385655892961497E-3</v>
      </c>
      <c r="AJ147" s="135">
        <v>1.5302012362017E-3</v>
      </c>
    </row>
    <row r="148" spans="1:36">
      <c r="A148">
        <v>419</v>
      </c>
      <c r="B148">
        <v>419</v>
      </c>
      <c r="C148" t="s">
        <v>2461</v>
      </c>
      <c r="D148" t="s">
        <v>2462</v>
      </c>
      <c r="E148" t="s">
        <v>41</v>
      </c>
      <c r="F148" t="s">
        <v>2469</v>
      </c>
      <c r="G148" t="s">
        <v>2470</v>
      </c>
      <c r="H148" t="s">
        <v>44</v>
      </c>
      <c r="I148" t="s">
        <v>1414</v>
      </c>
      <c r="J148" t="s">
        <v>45</v>
      </c>
      <c r="K148" t="s">
        <v>45</v>
      </c>
      <c r="L148" t="s">
        <v>46</v>
      </c>
      <c r="M148" t="s">
        <v>47</v>
      </c>
      <c r="N148" t="s">
        <v>935</v>
      </c>
      <c r="O148" t="s">
        <v>51</v>
      </c>
      <c r="P148" t="s">
        <v>150</v>
      </c>
      <c r="Q148" t="s">
        <v>102</v>
      </c>
      <c r="R148" t="s">
        <v>103</v>
      </c>
      <c r="S148" t="s">
        <v>52</v>
      </c>
      <c r="T148" t="s">
        <v>2471</v>
      </c>
      <c r="U148" t="s">
        <v>2472</v>
      </c>
      <c r="V148" s="135">
        <v>2.6200000000000001E-2</v>
      </c>
      <c r="W148" s="135">
        <v>4.4510000000000001E-2</v>
      </c>
      <c r="X148" t="s">
        <v>138</v>
      </c>
      <c r="Y148" t="s">
        <v>51</v>
      </c>
      <c r="Z148" s="131">
        <v>160000</v>
      </c>
      <c r="AA148" s="133">
        <v>1</v>
      </c>
      <c r="AB148" s="137">
        <v>96.03</v>
      </c>
      <c r="AD148" s="131">
        <v>153.648</v>
      </c>
      <c r="AG148" t="s">
        <v>143</v>
      </c>
      <c r="AH148" s="135">
        <v>1.2400000000000001E-4</v>
      </c>
      <c r="AI148" s="135">
        <v>6.4603367050664897E-4</v>
      </c>
      <c r="AJ148" s="135">
        <v>1.3113390200396099E-4</v>
      </c>
    </row>
    <row r="149" spans="1:36">
      <c r="A149">
        <v>419</v>
      </c>
      <c r="B149">
        <v>419</v>
      </c>
      <c r="C149" t="s">
        <v>2473</v>
      </c>
      <c r="D149" t="s">
        <v>2474</v>
      </c>
      <c r="E149" t="s">
        <v>41</v>
      </c>
      <c r="F149" t="s">
        <v>2475</v>
      </c>
      <c r="G149" t="s">
        <v>2476</v>
      </c>
      <c r="H149" t="s">
        <v>44</v>
      </c>
      <c r="I149" t="s">
        <v>1414</v>
      </c>
      <c r="J149" t="s">
        <v>45</v>
      </c>
      <c r="K149" t="s">
        <v>45</v>
      </c>
      <c r="L149" t="s">
        <v>46</v>
      </c>
      <c r="M149" t="s">
        <v>47</v>
      </c>
      <c r="N149" t="s">
        <v>953</v>
      </c>
      <c r="O149" t="s">
        <v>51</v>
      </c>
      <c r="P149" t="s">
        <v>1874</v>
      </c>
      <c r="Q149" t="s">
        <v>135</v>
      </c>
      <c r="R149" t="s">
        <v>103</v>
      </c>
      <c r="S149" t="s">
        <v>52</v>
      </c>
      <c r="T149" t="s">
        <v>2477</v>
      </c>
      <c r="U149" t="s">
        <v>2064</v>
      </c>
      <c r="V149" s="135">
        <v>5.5899999999999998E-2</v>
      </c>
      <c r="W149" s="135">
        <v>4.9840000000000002E-2</v>
      </c>
      <c r="X149" t="s">
        <v>138</v>
      </c>
      <c r="Y149" t="s">
        <v>51</v>
      </c>
      <c r="Z149" s="131">
        <v>3311000</v>
      </c>
      <c r="AA149" s="133">
        <v>1</v>
      </c>
      <c r="AB149" s="137">
        <v>103.44</v>
      </c>
      <c r="AD149" s="131">
        <v>3424.8980000000001</v>
      </c>
      <c r="AG149" t="s">
        <v>143</v>
      </c>
      <c r="AH149" s="135">
        <v>4.7359999999999998E-3</v>
      </c>
      <c r="AI149" s="135">
        <v>1.44004457231096E-2</v>
      </c>
      <c r="AJ149" s="135">
        <v>2.9230467767827999E-3</v>
      </c>
    </row>
    <row r="150" spans="1:36">
      <c r="A150">
        <v>419</v>
      </c>
      <c r="B150">
        <v>419</v>
      </c>
      <c r="C150" t="s">
        <v>2473</v>
      </c>
      <c r="D150" t="s">
        <v>2474</v>
      </c>
      <c r="E150" t="s">
        <v>41</v>
      </c>
      <c r="F150" t="s">
        <v>2478</v>
      </c>
      <c r="G150" t="s">
        <v>2479</v>
      </c>
      <c r="H150" t="s">
        <v>44</v>
      </c>
      <c r="I150" t="s">
        <v>1414</v>
      </c>
      <c r="J150" t="s">
        <v>45</v>
      </c>
      <c r="K150" t="s">
        <v>45</v>
      </c>
      <c r="L150" t="s">
        <v>46</v>
      </c>
      <c r="M150" t="s">
        <v>47</v>
      </c>
      <c r="N150" t="s">
        <v>953</v>
      </c>
      <c r="O150" t="s">
        <v>51</v>
      </c>
      <c r="P150" t="s">
        <v>1874</v>
      </c>
      <c r="Q150" t="s">
        <v>135</v>
      </c>
      <c r="R150" t="s">
        <v>103</v>
      </c>
      <c r="S150" t="s">
        <v>52</v>
      </c>
      <c r="T150" t="s">
        <v>2480</v>
      </c>
      <c r="U150" t="s">
        <v>2481</v>
      </c>
      <c r="V150" s="135">
        <v>2.6499999999999999E-2</v>
      </c>
      <c r="W150" s="135">
        <v>5.0779999999999999E-2</v>
      </c>
      <c r="X150" t="s">
        <v>138</v>
      </c>
      <c r="Y150" t="s">
        <v>51</v>
      </c>
      <c r="Z150" s="131">
        <v>1057142.8600000001</v>
      </c>
      <c r="AA150" s="133">
        <v>1</v>
      </c>
      <c r="AB150" s="137">
        <v>98.18</v>
      </c>
      <c r="AD150" s="131">
        <v>1037.903</v>
      </c>
      <c r="AG150" t="s">
        <v>143</v>
      </c>
      <c r="AH150" s="135">
        <v>2.5799999999999998E-3</v>
      </c>
      <c r="AI150" s="135">
        <v>4.3640020972713998E-3</v>
      </c>
      <c r="AJ150" s="135">
        <v>8.8581857183986801E-4</v>
      </c>
    </row>
    <row r="151" spans="1:36">
      <c r="A151">
        <v>419</v>
      </c>
      <c r="B151">
        <v>419</v>
      </c>
      <c r="C151" t="s">
        <v>2482</v>
      </c>
      <c r="D151" t="s">
        <v>2483</v>
      </c>
      <c r="E151" t="s">
        <v>41</v>
      </c>
      <c r="F151" t="s">
        <v>2484</v>
      </c>
      <c r="G151" t="s">
        <v>2485</v>
      </c>
      <c r="H151" t="s">
        <v>44</v>
      </c>
      <c r="I151" t="s">
        <v>1414</v>
      </c>
      <c r="J151" t="s">
        <v>45</v>
      </c>
      <c r="K151" t="s">
        <v>45</v>
      </c>
      <c r="L151" t="s">
        <v>46</v>
      </c>
      <c r="M151" t="s">
        <v>47</v>
      </c>
      <c r="N151" t="s">
        <v>950</v>
      </c>
      <c r="O151" t="s">
        <v>51</v>
      </c>
      <c r="P151" t="s">
        <v>1874</v>
      </c>
      <c r="Q151" t="s">
        <v>135</v>
      </c>
      <c r="R151" t="s">
        <v>103</v>
      </c>
      <c r="S151" t="s">
        <v>52</v>
      </c>
      <c r="T151" t="s">
        <v>2486</v>
      </c>
      <c r="U151" t="s">
        <v>2487</v>
      </c>
      <c r="V151" s="135">
        <v>6.3299999999999995E-2</v>
      </c>
      <c r="W151" s="135">
        <v>5.0750000000000003E-2</v>
      </c>
      <c r="X151" t="s">
        <v>138</v>
      </c>
      <c r="Y151" t="s">
        <v>51</v>
      </c>
      <c r="Z151" s="131">
        <v>1740000</v>
      </c>
      <c r="AA151" s="133">
        <v>1</v>
      </c>
      <c r="AB151" s="137">
        <v>104.94</v>
      </c>
      <c r="AD151" s="131">
        <v>1825.9559999999999</v>
      </c>
      <c r="AG151" t="s">
        <v>143</v>
      </c>
      <c r="AH151" s="135">
        <v>2.6489999999999999E-3</v>
      </c>
      <c r="AI151" s="135">
        <v>7.6774774605828898E-3</v>
      </c>
      <c r="AJ151" s="135">
        <v>1.55839799520687E-3</v>
      </c>
    </row>
    <row r="152" spans="1:36">
      <c r="A152">
        <v>419</v>
      </c>
      <c r="B152">
        <v>419</v>
      </c>
      <c r="C152" t="s">
        <v>2488</v>
      </c>
      <c r="D152" t="s">
        <v>2489</v>
      </c>
      <c r="E152" t="s">
        <v>41</v>
      </c>
      <c r="F152" t="s">
        <v>2490</v>
      </c>
      <c r="G152" t="s">
        <v>2491</v>
      </c>
      <c r="H152" t="s">
        <v>44</v>
      </c>
      <c r="I152" t="s">
        <v>1235</v>
      </c>
      <c r="J152" t="s">
        <v>45</v>
      </c>
      <c r="K152" t="s">
        <v>45</v>
      </c>
      <c r="L152" t="s">
        <v>46</v>
      </c>
      <c r="M152" t="s">
        <v>47</v>
      </c>
      <c r="N152" t="s">
        <v>941</v>
      </c>
      <c r="O152" t="s">
        <v>51</v>
      </c>
      <c r="P152" t="s">
        <v>905</v>
      </c>
      <c r="Q152" t="s">
        <v>905</v>
      </c>
      <c r="R152" t="s">
        <v>905</v>
      </c>
      <c r="S152" t="s">
        <v>52</v>
      </c>
      <c r="T152" t="s">
        <v>2492</v>
      </c>
      <c r="U152" t="s">
        <v>2124</v>
      </c>
      <c r="V152" s="135">
        <v>3.6999999999999998E-2</v>
      </c>
      <c r="W152" s="135">
        <v>2.8119999999999999E-2</v>
      </c>
      <c r="X152" t="s">
        <v>138</v>
      </c>
      <c r="Y152" t="s">
        <v>51</v>
      </c>
      <c r="Z152" s="131">
        <v>735319.18</v>
      </c>
      <c r="AA152" s="133">
        <v>1</v>
      </c>
      <c r="AB152" s="137">
        <v>120.79</v>
      </c>
      <c r="AD152" s="131">
        <v>888.19200000000001</v>
      </c>
      <c r="AG152" t="s">
        <v>143</v>
      </c>
      <c r="AH152" s="135">
        <v>1.67E-3</v>
      </c>
      <c r="AI152" s="135">
        <v>3.7345228191393099E-3</v>
      </c>
      <c r="AJ152" s="135">
        <v>7.5804493133075897E-4</v>
      </c>
    </row>
    <row r="153" spans="1:36">
      <c r="A153">
        <v>419</v>
      </c>
      <c r="B153">
        <v>419</v>
      </c>
      <c r="C153" t="s">
        <v>2488</v>
      </c>
      <c r="D153" t="s">
        <v>2489</v>
      </c>
      <c r="E153" t="s">
        <v>41</v>
      </c>
      <c r="F153" t="s">
        <v>2493</v>
      </c>
      <c r="G153" t="s">
        <v>2494</v>
      </c>
      <c r="H153" t="s">
        <v>44</v>
      </c>
      <c r="I153" t="s">
        <v>1235</v>
      </c>
      <c r="J153" t="s">
        <v>45</v>
      </c>
      <c r="K153" t="s">
        <v>45</v>
      </c>
      <c r="L153" t="s">
        <v>46</v>
      </c>
      <c r="M153" t="s">
        <v>47</v>
      </c>
      <c r="N153" t="s">
        <v>941</v>
      </c>
      <c r="O153" t="s">
        <v>51</v>
      </c>
      <c r="P153" t="s">
        <v>905</v>
      </c>
      <c r="Q153" t="s">
        <v>905</v>
      </c>
      <c r="R153" t="s">
        <v>905</v>
      </c>
      <c r="S153" t="s">
        <v>52</v>
      </c>
      <c r="T153" t="s">
        <v>2495</v>
      </c>
      <c r="U153" t="s">
        <v>2496</v>
      </c>
      <c r="V153" s="135">
        <v>4.1000000000000002E-2</v>
      </c>
      <c r="W153" s="135">
        <v>3.6630000000000003E-2</v>
      </c>
      <c r="X153" t="s">
        <v>138</v>
      </c>
      <c r="Y153" t="s">
        <v>51</v>
      </c>
      <c r="Z153" s="131">
        <v>2191000</v>
      </c>
      <c r="AA153" s="133">
        <v>1</v>
      </c>
      <c r="AB153" s="137">
        <v>104.62</v>
      </c>
      <c r="AD153" s="131">
        <v>2292.2240000000002</v>
      </c>
      <c r="AG153" t="s">
        <v>143</v>
      </c>
      <c r="AH153" s="135">
        <v>7.8250000000000004E-3</v>
      </c>
      <c r="AI153" s="135">
        <v>9.63796478672139E-3</v>
      </c>
      <c r="AJ153" s="135">
        <v>1.9563437442329801E-3</v>
      </c>
    </row>
    <row r="154" spans="1:36">
      <c r="A154">
        <v>419</v>
      </c>
      <c r="B154">
        <v>419</v>
      </c>
      <c r="C154" t="s">
        <v>2497</v>
      </c>
      <c r="D154" t="s">
        <v>2498</v>
      </c>
      <c r="E154" t="s">
        <v>41</v>
      </c>
      <c r="F154" t="s">
        <v>2499</v>
      </c>
      <c r="G154" t="s">
        <v>2500</v>
      </c>
      <c r="H154" t="s">
        <v>44</v>
      </c>
      <c r="I154" t="s">
        <v>1414</v>
      </c>
      <c r="J154" t="s">
        <v>45</v>
      </c>
      <c r="K154" t="s">
        <v>45</v>
      </c>
      <c r="L154" t="s">
        <v>46</v>
      </c>
      <c r="M154" t="s">
        <v>47</v>
      </c>
      <c r="N154" t="s">
        <v>951</v>
      </c>
      <c r="O154" t="s">
        <v>51</v>
      </c>
      <c r="P154" t="s">
        <v>1844</v>
      </c>
      <c r="Q154" t="s">
        <v>102</v>
      </c>
      <c r="R154" t="s">
        <v>103</v>
      </c>
      <c r="S154" t="s">
        <v>52</v>
      </c>
      <c r="T154" t="s">
        <v>2501</v>
      </c>
      <c r="U154" t="s">
        <v>2502</v>
      </c>
      <c r="V154" s="135">
        <v>5.04E-2</v>
      </c>
      <c r="W154" s="135">
        <v>4.7039999999999998E-2</v>
      </c>
      <c r="X154" t="s">
        <v>138</v>
      </c>
      <c r="Y154" t="s">
        <v>51</v>
      </c>
      <c r="Z154" s="131">
        <v>1624116</v>
      </c>
      <c r="AA154" s="133">
        <v>1</v>
      </c>
      <c r="AB154" s="137">
        <v>102.13</v>
      </c>
      <c r="AD154" s="131">
        <v>1658.71</v>
      </c>
      <c r="AG154" t="s">
        <v>143</v>
      </c>
      <c r="AH154" s="135">
        <v>3.5149999999999999E-3</v>
      </c>
      <c r="AI154" s="135">
        <v>6.97426778696631E-3</v>
      </c>
      <c r="AJ154" s="135">
        <v>1.4156583321859699E-3</v>
      </c>
    </row>
    <row r="155" spans="1:36">
      <c r="A155">
        <v>419</v>
      </c>
      <c r="B155">
        <v>419</v>
      </c>
      <c r="C155" t="s">
        <v>2503</v>
      </c>
      <c r="D155" t="s">
        <v>2504</v>
      </c>
      <c r="E155" t="s">
        <v>41</v>
      </c>
      <c r="F155" t="s">
        <v>2505</v>
      </c>
      <c r="G155" t="s">
        <v>2506</v>
      </c>
      <c r="H155" t="s">
        <v>44</v>
      </c>
      <c r="I155" t="s">
        <v>1235</v>
      </c>
      <c r="J155" t="s">
        <v>45</v>
      </c>
      <c r="K155" t="s">
        <v>45</v>
      </c>
      <c r="L155" t="s">
        <v>46</v>
      </c>
      <c r="M155" t="s">
        <v>47</v>
      </c>
      <c r="N155" t="s">
        <v>49</v>
      </c>
      <c r="O155" t="s">
        <v>51</v>
      </c>
      <c r="P155" t="s">
        <v>150</v>
      </c>
      <c r="Q155" t="s">
        <v>102</v>
      </c>
      <c r="R155" t="s">
        <v>103</v>
      </c>
      <c r="S155" t="s">
        <v>52</v>
      </c>
      <c r="T155" t="s">
        <v>2507</v>
      </c>
      <c r="U155" t="s">
        <v>2508</v>
      </c>
      <c r="V155" s="135">
        <v>2.5000000000000001E-2</v>
      </c>
      <c r="W155" s="135">
        <v>2.7720000000000002E-2</v>
      </c>
      <c r="X155" t="s">
        <v>138</v>
      </c>
      <c r="Y155" t="s">
        <v>51</v>
      </c>
      <c r="Z155" s="131">
        <v>871000</v>
      </c>
      <c r="AA155" s="133">
        <v>1</v>
      </c>
      <c r="AB155" s="137">
        <v>116.35</v>
      </c>
      <c r="AD155" s="131">
        <v>1013.409</v>
      </c>
      <c r="AG155" t="s">
        <v>143</v>
      </c>
      <c r="AH155" s="135">
        <v>6.4499999999999996E-4</v>
      </c>
      <c r="AI155" s="135">
        <v>4.2610122681560302E-3</v>
      </c>
      <c r="AJ155" s="135">
        <v>8.6491337947113705E-4</v>
      </c>
    </row>
    <row r="156" spans="1:36">
      <c r="A156">
        <v>419</v>
      </c>
      <c r="B156">
        <v>419</v>
      </c>
      <c r="C156" t="s">
        <v>2509</v>
      </c>
      <c r="D156" t="s">
        <v>2510</v>
      </c>
      <c r="E156" t="s">
        <v>41</v>
      </c>
      <c r="F156" t="s">
        <v>2511</v>
      </c>
      <c r="G156" t="s">
        <v>2512</v>
      </c>
      <c r="H156" t="s">
        <v>44</v>
      </c>
      <c r="I156" t="s">
        <v>1414</v>
      </c>
      <c r="J156" t="s">
        <v>45</v>
      </c>
      <c r="K156" t="s">
        <v>45</v>
      </c>
      <c r="L156" t="s">
        <v>46</v>
      </c>
      <c r="M156" t="s">
        <v>47</v>
      </c>
      <c r="N156" t="s">
        <v>937</v>
      </c>
      <c r="O156" t="s">
        <v>51</v>
      </c>
      <c r="P156" t="s">
        <v>1874</v>
      </c>
      <c r="Q156" t="s">
        <v>135</v>
      </c>
      <c r="R156" t="s">
        <v>103</v>
      </c>
      <c r="S156" t="s">
        <v>52</v>
      </c>
      <c r="T156" t="s">
        <v>2513</v>
      </c>
      <c r="U156" t="s">
        <v>1782</v>
      </c>
      <c r="V156" s="135">
        <v>5.8200000000000002E-2</v>
      </c>
      <c r="W156" s="135">
        <v>4.8300000000000003E-2</v>
      </c>
      <c r="X156" t="s">
        <v>138</v>
      </c>
      <c r="Y156" t="s">
        <v>51</v>
      </c>
      <c r="Z156" s="131">
        <v>1214100</v>
      </c>
      <c r="AA156" s="133">
        <v>1</v>
      </c>
      <c r="AB156" s="137">
        <v>105.84</v>
      </c>
      <c r="AD156" s="131">
        <v>1285.0029999999999</v>
      </c>
      <c r="AG156" t="s">
        <v>143</v>
      </c>
      <c r="AH156" s="135">
        <v>7.3029999999999996E-3</v>
      </c>
      <c r="AI156" s="135">
        <v>5.4029697031973802E-3</v>
      </c>
      <c r="AJ156" s="135">
        <v>1.096711412942E-3</v>
      </c>
    </row>
    <row r="157" spans="1:36">
      <c r="A157">
        <v>419</v>
      </c>
      <c r="B157">
        <v>419</v>
      </c>
      <c r="C157" t="s">
        <v>2514</v>
      </c>
      <c r="D157" t="s">
        <v>2515</v>
      </c>
      <c r="E157" t="s">
        <v>257</v>
      </c>
      <c r="F157" t="s">
        <v>2516</v>
      </c>
      <c r="G157" t="s">
        <v>2517</v>
      </c>
      <c r="H157" t="s">
        <v>44</v>
      </c>
      <c r="I157" t="s">
        <v>164</v>
      </c>
      <c r="J157" t="s">
        <v>45</v>
      </c>
      <c r="K157" t="s">
        <v>317</v>
      </c>
      <c r="L157" t="s">
        <v>46</v>
      </c>
      <c r="M157" t="s">
        <v>47</v>
      </c>
      <c r="N157" t="s">
        <v>953</v>
      </c>
      <c r="O157" t="s">
        <v>51</v>
      </c>
      <c r="P157" t="s">
        <v>1998</v>
      </c>
      <c r="Q157" t="s">
        <v>135</v>
      </c>
      <c r="R157" t="s">
        <v>103</v>
      </c>
      <c r="S157" t="s">
        <v>52</v>
      </c>
      <c r="T157" t="s">
        <v>2518</v>
      </c>
      <c r="U157" t="s">
        <v>2519</v>
      </c>
      <c r="V157" s="135">
        <v>4.2999999999999997E-2</v>
      </c>
      <c r="W157" s="135">
        <v>7.7920000000000003E-2</v>
      </c>
      <c r="X157" t="s">
        <v>138</v>
      </c>
      <c r="Y157" t="s">
        <v>51</v>
      </c>
      <c r="Z157" s="131">
        <v>0.25</v>
      </c>
      <c r="AA157" s="133">
        <v>1</v>
      </c>
      <c r="AB157" s="137">
        <v>83.19</v>
      </c>
      <c r="AD157" s="131">
        <v>0</v>
      </c>
      <c r="AG157" t="s">
        <v>143</v>
      </c>
      <c r="AH157" s="135">
        <v>0</v>
      </c>
      <c r="AI157" s="135">
        <v>8.7445884504595197E-10</v>
      </c>
      <c r="AJ157" s="135">
        <v>1.77500346696825E-10</v>
      </c>
    </row>
    <row r="158" spans="1:36">
      <c r="A158">
        <v>419</v>
      </c>
      <c r="B158">
        <v>419</v>
      </c>
      <c r="C158" t="s">
        <v>2520</v>
      </c>
      <c r="D158" t="s">
        <v>2521</v>
      </c>
      <c r="E158" t="s">
        <v>41</v>
      </c>
      <c r="F158" t="s">
        <v>2522</v>
      </c>
      <c r="G158" t="s">
        <v>2523</v>
      </c>
      <c r="H158" t="s">
        <v>44</v>
      </c>
      <c r="I158" t="s">
        <v>1414</v>
      </c>
      <c r="J158" t="s">
        <v>45</v>
      </c>
      <c r="K158" t="s">
        <v>45</v>
      </c>
      <c r="L158" t="s">
        <v>46</v>
      </c>
      <c r="M158" t="s">
        <v>47</v>
      </c>
      <c r="N158" t="s">
        <v>951</v>
      </c>
      <c r="O158" t="s">
        <v>51</v>
      </c>
      <c r="P158" t="s">
        <v>1851</v>
      </c>
      <c r="Q158" t="s">
        <v>102</v>
      </c>
      <c r="R158" t="s">
        <v>103</v>
      </c>
      <c r="S158" t="s">
        <v>52</v>
      </c>
      <c r="T158" t="s">
        <v>2524</v>
      </c>
      <c r="U158" t="s">
        <v>2027</v>
      </c>
      <c r="V158" s="135">
        <v>5.8500000000000003E-2</v>
      </c>
      <c r="W158" s="135">
        <v>4.9070000000000003E-2</v>
      </c>
      <c r="X158" t="s">
        <v>138</v>
      </c>
      <c r="Y158" t="s">
        <v>51</v>
      </c>
      <c r="Z158" s="131">
        <v>954000</v>
      </c>
      <c r="AA158" s="133">
        <v>1</v>
      </c>
      <c r="AB158" s="137">
        <v>108.21</v>
      </c>
      <c r="AD158" s="131">
        <v>1032.3230000000001</v>
      </c>
      <c r="AG158" t="s">
        <v>143</v>
      </c>
      <c r="AH158" s="135">
        <v>6.1549999999999999E-3</v>
      </c>
      <c r="AI158" s="135">
        <v>4.3405425078875404E-3</v>
      </c>
      <c r="AJ158" s="135">
        <v>8.8105667221178197E-4</v>
      </c>
    </row>
    <row r="159" spans="1:36">
      <c r="A159">
        <v>419</v>
      </c>
      <c r="B159">
        <v>419</v>
      </c>
      <c r="C159" t="s">
        <v>2525</v>
      </c>
      <c r="D159" t="s">
        <v>2526</v>
      </c>
      <c r="E159" t="s">
        <v>71</v>
      </c>
      <c r="F159" t="s">
        <v>2527</v>
      </c>
      <c r="G159" t="s">
        <v>2528</v>
      </c>
      <c r="H159" t="s">
        <v>44</v>
      </c>
      <c r="I159" t="s">
        <v>164</v>
      </c>
      <c r="J159" t="s">
        <v>75</v>
      </c>
      <c r="K159" t="s">
        <v>76</v>
      </c>
      <c r="L159" t="s">
        <v>46</v>
      </c>
      <c r="M159" t="s">
        <v>60</v>
      </c>
      <c r="N159" t="s">
        <v>1041</v>
      </c>
      <c r="O159" t="s">
        <v>51</v>
      </c>
      <c r="P159" t="s">
        <v>905</v>
      </c>
      <c r="Q159" t="s">
        <v>905</v>
      </c>
      <c r="R159" t="s">
        <v>905</v>
      </c>
      <c r="S159" t="s">
        <v>79</v>
      </c>
      <c r="T159" t="s">
        <v>1795</v>
      </c>
      <c r="U159" t="s">
        <v>2529</v>
      </c>
      <c r="V159" s="135">
        <v>1.4999999999999999E-2</v>
      </c>
      <c r="W159" s="135">
        <v>0</v>
      </c>
      <c r="X159" t="s">
        <v>138</v>
      </c>
      <c r="Y159" t="s">
        <v>51</v>
      </c>
      <c r="Z159" s="131">
        <v>310000</v>
      </c>
      <c r="AA159" s="133">
        <v>3.165</v>
      </c>
      <c r="AB159" s="137">
        <v>104.062</v>
      </c>
      <c r="AD159" s="131">
        <v>1021.006</v>
      </c>
      <c r="AG159" t="s">
        <v>143</v>
      </c>
      <c r="AH159" s="135">
        <v>4.28E-4</v>
      </c>
      <c r="AI159" s="135">
        <v>4.2929550270830999E-3</v>
      </c>
      <c r="AJ159" s="135">
        <v>8.71397218952124E-4</v>
      </c>
    </row>
    <row r="160" spans="1:36">
      <c r="A160">
        <v>419</v>
      </c>
      <c r="B160">
        <v>419</v>
      </c>
      <c r="C160" t="s">
        <v>2530</v>
      </c>
      <c r="D160" t="s">
        <v>2531</v>
      </c>
      <c r="E160" t="s">
        <v>41</v>
      </c>
      <c r="F160" t="s">
        <v>2532</v>
      </c>
      <c r="G160" t="s">
        <v>2533</v>
      </c>
      <c r="H160" t="s">
        <v>44</v>
      </c>
      <c r="I160" t="s">
        <v>164</v>
      </c>
      <c r="J160" t="s">
        <v>75</v>
      </c>
      <c r="K160" t="s">
        <v>76</v>
      </c>
      <c r="L160" t="s">
        <v>46</v>
      </c>
      <c r="M160" t="s">
        <v>60</v>
      </c>
      <c r="N160" t="s">
        <v>1021</v>
      </c>
      <c r="O160" t="s">
        <v>51</v>
      </c>
      <c r="P160" t="s">
        <v>2534</v>
      </c>
      <c r="Q160" t="s">
        <v>925</v>
      </c>
      <c r="R160" t="s">
        <v>103</v>
      </c>
      <c r="S160" t="s">
        <v>253</v>
      </c>
      <c r="T160" t="s">
        <v>2535</v>
      </c>
      <c r="U160" t="s">
        <v>2536</v>
      </c>
      <c r="V160" s="135">
        <v>4.3749999999999997E-2</v>
      </c>
      <c r="W160" s="135">
        <v>3.6679999999999997E-2</v>
      </c>
      <c r="X160" t="s">
        <v>138</v>
      </c>
      <c r="Y160" t="s">
        <v>51</v>
      </c>
      <c r="Z160" s="131">
        <v>840000</v>
      </c>
      <c r="AA160" s="133">
        <v>3.6360000000000001</v>
      </c>
      <c r="AB160" s="137">
        <v>101.82899999999999</v>
      </c>
      <c r="AD160" s="131">
        <v>3110.1030000000001</v>
      </c>
      <c r="AG160" t="s">
        <v>143</v>
      </c>
      <c r="AH160" s="135">
        <v>5.5999999999999995E-4</v>
      </c>
      <c r="AI160" s="135">
        <v>1.30768475014044E-2</v>
      </c>
      <c r="AJ160" s="135">
        <v>2.6543787376052301E-3</v>
      </c>
    </row>
    <row r="161" spans="1:36">
      <c r="A161">
        <v>419</v>
      </c>
      <c r="B161">
        <v>419</v>
      </c>
      <c r="C161" t="s">
        <v>349</v>
      </c>
      <c r="D161" t="s">
        <v>1916</v>
      </c>
      <c r="E161" t="s">
        <v>41</v>
      </c>
      <c r="F161" t="s">
        <v>2537</v>
      </c>
      <c r="G161" t="s">
        <v>2538</v>
      </c>
      <c r="H161" t="s">
        <v>44</v>
      </c>
      <c r="I161" t="s">
        <v>1414</v>
      </c>
      <c r="J161" t="s">
        <v>45</v>
      </c>
      <c r="K161" t="s">
        <v>45</v>
      </c>
      <c r="L161" t="s">
        <v>46</v>
      </c>
      <c r="M161" t="s">
        <v>47</v>
      </c>
      <c r="N161" t="s">
        <v>953</v>
      </c>
      <c r="O161" t="s">
        <v>51</v>
      </c>
      <c r="P161" t="s">
        <v>1919</v>
      </c>
      <c r="Q161" t="s">
        <v>135</v>
      </c>
      <c r="R161" t="s">
        <v>103</v>
      </c>
      <c r="S161" t="s">
        <v>52</v>
      </c>
      <c r="T161" t="s">
        <v>2539</v>
      </c>
      <c r="U161" t="s">
        <v>2540</v>
      </c>
      <c r="V161" s="135">
        <v>2.8500000000000001E-2</v>
      </c>
      <c r="W161" s="135">
        <v>5.4519999999999999E-2</v>
      </c>
      <c r="X161" t="s">
        <v>138</v>
      </c>
      <c r="Y161" t="s">
        <v>51</v>
      </c>
      <c r="Z161" s="131">
        <v>160848.07999999999</v>
      </c>
      <c r="AA161" s="133">
        <v>1</v>
      </c>
      <c r="AB161" s="137">
        <v>95.97</v>
      </c>
      <c r="AD161" s="131">
        <v>154.36600000000001</v>
      </c>
      <c r="AG161" t="s">
        <v>143</v>
      </c>
      <c r="AH161" s="135">
        <v>4.5399999999999998E-4</v>
      </c>
      <c r="AI161" s="135">
        <v>6.49052187552317E-4</v>
      </c>
      <c r="AJ161" s="135">
        <v>1.3174660988055401E-4</v>
      </c>
    </row>
    <row r="162" spans="1:36">
      <c r="A162">
        <v>419</v>
      </c>
      <c r="B162">
        <v>1472</v>
      </c>
      <c r="C162" t="s">
        <v>1840</v>
      </c>
      <c r="D162" t="s">
        <v>1841</v>
      </c>
      <c r="E162" t="s">
        <v>41</v>
      </c>
      <c r="F162" t="s">
        <v>1842</v>
      </c>
      <c r="G162" t="s">
        <v>1843</v>
      </c>
      <c r="H162" t="s">
        <v>44</v>
      </c>
      <c r="I162" t="s">
        <v>1235</v>
      </c>
      <c r="J162" t="s">
        <v>45</v>
      </c>
      <c r="K162" t="s">
        <v>45</v>
      </c>
      <c r="L162" t="s">
        <v>46</v>
      </c>
      <c r="M162" t="s">
        <v>47</v>
      </c>
      <c r="N162" t="s">
        <v>945</v>
      </c>
      <c r="O162" t="s">
        <v>51</v>
      </c>
      <c r="P162" t="s">
        <v>1844</v>
      </c>
      <c r="Q162" t="s">
        <v>102</v>
      </c>
      <c r="R162" t="s">
        <v>103</v>
      </c>
      <c r="S162" t="s">
        <v>52</v>
      </c>
      <c r="T162" t="s">
        <v>1845</v>
      </c>
      <c r="U162" t="s">
        <v>1846</v>
      </c>
      <c r="V162" s="135">
        <v>5.1499999999999997E-2</v>
      </c>
      <c r="W162" s="135">
        <v>3.5400000000000001E-2</v>
      </c>
      <c r="X162" t="s">
        <v>138</v>
      </c>
      <c r="Y162" t="s">
        <v>51</v>
      </c>
      <c r="Z162" s="131">
        <v>0.61</v>
      </c>
      <c r="AA162" s="133">
        <v>1</v>
      </c>
      <c r="AB162" s="137">
        <v>156.08000000000001</v>
      </c>
      <c r="AD162" s="131">
        <v>1E-3</v>
      </c>
      <c r="AG162" t="s">
        <v>143</v>
      </c>
      <c r="AH162" s="135">
        <v>0</v>
      </c>
      <c r="AI162" s="135">
        <v>1.01352733850209E-6</v>
      </c>
      <c r="AJ162" s="135">
        <v>1.3499570104688301E-7</v>
      </c>
    </row>
    <row r="163" spans="1:36">
      <c r="A163">
        <v>419</v>
      </c>
      <c r="B163">
        <v>1472</v>
      </c>
      <c r="C163" t="s">
        <v>1847</v>
      </c>
      <c r="D163" t="s">
        <v>1848</v>
      </c>
      <c r="E163" t="s">
        <v>41</v>
      </c>
      <c r="F163" t="s">
        <v>1849</v>
      </c>
      <c r="G163" t="s">
        <v>1850</v>
      </c>
      <c r="H163" t="s">
        <v>44</v>
      </c>
      <c r="I163" t="s">
        <v>1235</v>
      </c>
      <c r="J163" t="s">
        <v>45</v>
      </c>
      <c r="K163" t="s">
        <v>45</v>
      </c>
      <c r="L163" t="s">
        <v>46</v>
      </c>
      <c r="M163" t="s">
        <v>47</v>
      </c>
      <c r="N163" t="s">
        <v>931</v>
      </c>
      <c r="O163" t="s">
        <v>51</v>
      </c>
      <c r="P163" t="s">
        <v>1851</v>
      </c>
      <c r="Q163" t="s">
        <v>102</v>
      </c>
      <c r="R163" t="s">
        <v>103</v>
      </c>
      <c r="S163" t="s">
        <v>52</v>
      </c>
      <c r="T163" t="s">
        <v>1852</v>
      </c>
      <c r="U163" t="s">
        <v>1853</v>
      </c>
      <c r="V163" s="135">
        <v>2.75E-2</v>
      </c>
      <c r="W163" s="135">
        <v>2.3369999999999998E-2</v>
      </c>
      <c r="X163" t="s">
        <v>138</v>
      </c>
      <c r="Y163" t="s">
        <v>51</v>
      </c>
      <c r="Z163" s="131">
        <v>9190.99</v>
      </c>
      <c r="AA163" s="133">
        <v>1</v>
      </c>
      <c r="AB163" s="137">
        <v>118.29</v>
      </c>
      <c r="AD163" s="131">
        <v>10.872</v>
      </c>
      <c r="AG163" t="s">
        <v>143</v>
      </c>
      <c r="AH163" s="135">
        <v>2.1999999999999999E-5</v>
      </c>
      <c r="AI163" s="135">
        <v>1.1573606214716099E-2</v>
      </c>
      <c r="AJ163" s="135">
        <v>1.5415342292643399E-3</v>
      </c>
    </row>
    <row r="164" spans="1:36">
      <c r="A164">
        <v>419</v>
      </c>
      <c r="B164">
        <v>1472</v>
      </c>
      <c r="C164" t="s">
        <v>1847</v>
      </c>
      <c r="D164" t="s">
        <v>1848</v>
      </c>
      <c r="E164" t="s">
        <v>41</v>
      </c>
      <c r="F164" t="s">
        <v>1854</v>
      </c>
      <c r="G164" t="s">
        <v>1855</v>
      </c>
      <c r="H164" t="s">
        <v>44</v>
      </c>
      <c r="I164" t="s">
        <v>1414</v>
      </c>
      <c r="J164" t="s">
        <v>45</v>
      </c>
      <c r="K164" t="s">
        <v>45</v>
      </c>
      <c r="L164" t="s">
        <v>46</v>
      </c>
      <c r="M164" t="s">
        <v>47</v>
      </c>
      <c r="N164" t="s">
        <v>931</v>
      </c>
      <c r="O164" t="s">
        <v>51</v>
      </c>
      <c r="P164" t="s">
        <v>1851</v>
      </c>
      <c r="Q164" t="s">
        <v>102</v>
      </c>
      <c r="R164" t="s">
        <v>103</v>
      </c>
      <c r="S164" t="s">
        <v>52</v>
      </c>
      <c r="T164" t="s">
        <v>1856</v>
      </c>
      <c r="U164" t="s">
        <v>1857</v>
      </c>
      <c r="V164" s="135">
        <v>2.5000000000000001E-2</v>
      </c>
      <c r="W164" s="135">
        <v>4.6739999999999997E-2</v>
      </c>
      <c r="X164" t="s">
        <v>138</v>
      </c>
      <c r="Y164" t="s">
        <v>51</v>
      </c>
      <c r="Z164" s="131">
        <v>17352.3</v>
      </c>
      <c r="AA164" s="133">
        <v>1</v>
      </c>
      <c r="AB164" s="137">
        <v>94.83</v>
      </c>
      <c r="AD164" s="131">
        <v>16.454999999999998</v>
      </c>
      <c r="AG164" t="s">
        <v>143</v>
      </c>
      <c r="AH164" s="135">
        <v>2.9E-5</v>
      </c>
      <c r="AI164" s="135">
        <v>1.7517058257591998E-2</v>
      </c>
      <c r="AJ164" s="135">
        <v>2.33316603305206E-3</v>
      </c>
    </row>
    <row r="165" spans="1:36">
      <c r="A165">
        <v>419</v>
      </c>
      <c r="B165">
        <v>1472</v>
      </c>
      <c r="C165" t="s">
        <v>1858</v>
      </c>
      <c r="D165" t="s">
        <v>1859</v>
      </c>
      <c r="E165" t="s">
        <v>257</v>
      </c>
      <c r="F165" t="s">
        <v>1860</v>
      </c>
      <c r="G165" t="s">
        <v>1861</v>
      </c>
      <c r="H165" t="s">
        <v>44</v>
      </c>
      <c r="I165" t="s">
        <v>1414</v>
      </c>
      <c r="J165" t="s">
        <v>45</v>
      </c>
      <c r="K165" t="s">
        <v>76</v>
      </c>
      <c r="L165" t="s">
        <v>830</v>
      </c>
      <c r="M165" t="s">
        <v>47</v>
      </c>
      <c r="N165" t="s">
        <v>953</v>
      </c>
      <c r="O165" t="s">
        <v>51</v>
      </c>
      <c r="P165" t="s">
        <v>1862</v>
      </c>
      <c r="Q165" t="s">
        <v>135</v>
      </c>
      <c r="R165" t="s">
        <v>103</v>
      </c>
      <c r="S165" t="s">
        <v>52</v>
      </c>
      <c r="T165" t="s">
        <v>485</v>
      </c>
      <c r="U165" t="s">
        <v>1863</v>
      </c>
      <c r="V165" s="135">
        <v>0.03</v>
      </c>
      <c r="W165" s="135">
        <v>0</v>
      </c>
      <c r="X165" t="s">
        <v>138</v>
      </c>
      <c r="Y165" t="s">
        <v>482</v>
      </c>
      <c r="Z165" s="131">
        <v>1570.9</v>
      </c>
      <c r="AA165" s="133">
        <v>1</v>
      </c>
      <c r="AB165" s="137">
        <v>0.01</v>
      </c>
      <c r="AD165" s="131">
        <v>0</v>
      </c>
      <c r="AG165" t="s">
        <v>143</v>
      </c>
      <c r="AH165" s="135">
        <v>0</v>
      </c>
      <c r="AI165" s="135">
        <v>1.6722719917202299E-7</v>
      </c>
      <c r="AJ165" s="135">
        <v>2.22736497860018E-8</v>
      </c>
    </row>
    <row r="166" spans="1:36">
      <c r="A166">
        <v>419</v>
      </c>
      <c r="B166">
        <v>1472</v>
      </c>
      <c r="C166" t="s">
        <v>1864</v>
      </c>
      <c r="D166" t="s">
        <v>1865</v>
      </c>
      <c r="E166" t="s">
        <v>41</v>
      </c>
      <c r="F166" t="s">
        <v>1866</v>
      </c>
      <c r="G166" t="s">
        <v>1867</v>
      </c>
      <c r="H166" t="s">
        <v>44</v>
      </c>
      <c r="I166" t="s">
        <v>1414</v>
      </c>
      <c r="J166" t="s">
        <v>45</v>
      </c>
      <c r="K166" t="s">
        <v>45</v>
      </c>
      <c r="L166" t="s">
        <v>46</v>
      </c>
      <c r="M166" t="s">
        <v>47</v>
      </c>
      <c r="N166" t="s">
        <v>937</v>
      </c>
      <c r="O166" t="s">
        <v>51</v>
      </c>
      <c r="P166" t="s">
        <v>134</v>
      </c>
      <c r="Q166" t="s">
        <v>135</v>
      </c>
      <c r="R166" t="s">
        <v>103</v>
      </c>
      <c r="S166" t="s">
        <v>52</v>
      </c>
      <c r="T166" t="s">
        <v>1868</v>
      </c>
      <c r="U166" t="s">
        <v>1869</v>
      </c>
      <c r="V166" s="135">
        <v>2.5499999999999998E-2</v>
      </c>
      <c r="W166" s="135">
        <v>4.9110000000000001E-2</v>
      </c>
      <c r="X166" t="s">
        <v>138</v>
      </c>
      <c r="Y166" t="s">
        <v>51</v>
      </c>
      <c r="Z166" s="131">
        <v>0.16</v>
      </c>
      <c r="AA166" s="133">
        <v>1</v>
      </c>
      <c r="AB166" s="137">
        <v>97.19</v>
      </c>
      <c r="AD166" s="131">
        <v>0</v>
      </c>
      <c r="AG166" t="s">
        <v>143</v>
      </c>
      <c r="AH166" s="135">
        <v>0</v>
      </c>
      <c r="AI166" s="135">
        <v>1.6553885275985899E-7</v>
      </c>
      <c r="AJ166" s="135">
        <v>2.2048772272725301E-8</v>
      </c>
    </row>
    <row r="167" spans="1:36">
      <c r="A167">
        <v>419</v>
      </c>
      <c r="B167">
        <v>1472</v>
      </c>
      <c r="C167" t="s">
        <v>1870</v>
      </c>
      <c r="D167" t="s">
        <v>1871</v>
      </c>
      <c r="E167" t="s">
        <v>41</v>
      </c>
      <c r="F167" t="s">
        <v>1872</v>
      </c>
      <c r="G167" t="s">
        <v>1873</v>
      </c>
      <c r="H167" t="s">
        <v>44</v>
      </c>
      <c r="I167" t="s">
        <v>1414</v>
      </c>
      <c r="J167" t="s">
        <v>45</v>
      </c>
      <c r="K167" t="s">
        <v>45</v>
      </c>
      <c r="L167" t="s">
        <v>46</v>
      </c>
      <c r="M167" t="s">
        <v>47</v>
      </c>
      <c r="N167" t="s">
        <v>935</v>
      </c>
      <c r="O167" t="s">
        <v>51</v>
      </c>
      <c r="P167" t="s">
        <v>1874</v>
      </c>
      <c r="Q167" t="s">
        <v>135</v>
      </c>
      <c r="R167" t="s">
        <v>103</v>
      </c>
      <c r="S167" t="s">
        <v>52</v>
      </c>
      <c r="T167" t="s">
        <v>1875</v>
      </c>
      <c r="U167" t="s">
        <v>1876</v>
      </c>
      <c r="V167" s="135">
        <v>5.1299999999999998E-2</v>
      </c>
      <c r="W167" s="135">
        <v>4.6969999999999998E-2</v>
      </c>
      <c r="X167" t="s">
        <v>138</v>
      </c>
      <c r="Y167" t="s">
        <v>51</v>
      </c>
      <c r="Z167" s="131">
        <v>17000</v>
      </c>
      <c r="AA167" s="133">
        <v>1</v>
      </c>
      <c r="AB167" s="137">
        <v>102.82</v>
      </c>
      <c r="AD167" s="131">
        <v>17.478999999999999</v>
      </c>
      <c r="AG167" t="s">
        <v>143</v>
      </c>
      <c r="AH167" s="135">
        <v>5.0000000000000002E-5</v>
      </c>
      <c r="AI167" s="135">
        <v>1.8607365874387001E-2</v>
      </c>
      <c r="AJ167" s="135">
        <v>2.4783884019952802E-3</v>
      </c>
    </row>
    <row r="168" spans="1:36">
      <c r="A168">
        <v>419</v>
      </c>
      <c r="B168">
        <v>1472</v>
      </c>
      <c r="C168" t="s">
        <v>1892</v>
      </c>
      <c r="D168" t="s">
        <v>1893</v>
      </c>
      <c r="E168" t="s">
        <v>41</v>
      </c>
      <c r="F168" t="s">
        <v>1894</v>
      </c>
      <c r="G168" t="s">
        <v>1895</v>
      </c>
      <c r="H168" t="s">
        <v>44</v>
      </c>
      <c r="I168" t="s">
        <v>1414</v>
      </c>
      <c r="J168" t="s">
        <v>45</v>
      </c>
      <c r="K168" t="s">
        <v>45</v>
      </c>
      <c r="L168" t="s">
        <v>46</v>
      </c>
      <c r="M168" t="s">
        <v>47</v>
      </c>
      <c r="N168" t="s">
        <v>49</v>
      </c>
      <c r="O168" t="s">
        <v>51</v>
      </c>
      <c r="P168" t="s">
        <v>1844</v>
      </c>
      <c r="Q168" t="s">
        <v>102</v>
      </c>
      <c r="R168" t="s">
        <v>103</v>
      </c>
      <c r="S168" t="s">
        <v>52</v>
      </c>
      <c r="T168" t="s">
        <v>1896</v>
      </c>
      <c r="U168" t="s">
        <v>1897</v>
      </c>
      <c r="V168" s="135">
        <v>2.41E-2</v>
      </c>
      <c r="W168" s="135">
        <v>4.8550000000000003E-2</v>
      </c>
      <c r="X168" t="s">
        <v>138</v>
      </c>
      <c r="Y168" t="s">
        <v>51</v>
      </c>
      <c r="Z168" s="131">
        <v>0.78</v>
      </c>
      <c r="AA168" s="133">
        <v>1</v>
      </c>
      <c r="AB168" s="137">
        <v>93.27</v>
      </c>
      <c r="AD168" s="131">
        <v>1E-3</v>
      </c>
      <c r="AG168" t="s">
        <v>143</v>
      </c>
      <c r="AH168" s="135">
        <v>0</v>
      </c>
      <c r="AI168" s="135">
        <v>7.7445280260259602E-7</v>
      </c>
      <c r="AJ168" s="135">
        <v>1.03152421294895E-7</v>
      </c>
    </row>
    <row r="169" spans="1:36">
      <c r="A169">
        <v>419</v>
      </c>
      <c r="B169">
        <v>1472</v>
      </c>
      <c r="C169" t="s">
        <v>1902</v>
      </c>
      <c r="D169" t="s">
        <v>1903</v>
      </c>
      <c r="E169" t="s">
        <v>41</v>
      </c>
      <c r="F169" t="s">
        <v>1908</v>
      </c>
      <c r="G169" t="s">
        <v>1909</v>
      </c>
      <c r="H169" t="s">
        <v>44</v>
      </c>
      <c r="I169" t="s">
        <v>1414</v>
      </c>
      <c r="J169" t="s">
        <v>45</v>
      </c>
      <c r="K169" t="s">
        <v>45</v>
      </c>
      <c r="L169" t="s">
        <v>46</v>
      </c>
      <c r="M169" t="s">
        <v>47</v>
      </c>
      <c r="N169" t="s">
        <v>941</v>
      </c>
      <c r="O169" t="s">
        <v>51</v>
      </c>
      <c r="P169" t="s">
        <v>1851</v>
      </c>
      <c r="Q169" t="s">
        <v>102</v>
      </c>
      <c r="R169" t="s">
        <v>103</v>
      </c>
      <c r="S169" t="s">
        <v>52</v>
      </c>
      <c r="T169" t="s">
        <v>1910</v>
      </c>
      <c r="U169" t="s">
        <v>1911</v>
      </c>
      <c r="V169" s="135">
        <v>0.04</v>
      </c>
      <c r="W169" s="135">
        <v>4.786E-2</v>
      </c>
      <c r="X169" t="s">
        <v>138</v>
      </c>
      <c r="Y169" t="s">
        <v>51</v>
      </c>
      <c r="Z169" s="131">
        <v>10625</v>
      </c>
      <c r="AA169" s="133">
        <v>1</v>
      </c>
      <c r="AB169" s="137">
        <v>99.05</v>
      </c>
      <c r="AD169" s="131">
        <v>10.523999999999999</v>
      </c>
      <c r="AG169" t="s">
        <v>143</v>
      </c>
      <c r="AH169" s="135">
        <v>2.1999999999999999E-5</v>
      </c>
      <c r="AI169" s="135">
        <v>1.12031924106329E-2</v>
      </c>
      <c r="AJ169" s="135">
        <v>1.4921973547074501E-3</v>
      </c>
    </row>
    <row r="170" spans="1:36">
      <c r="A170">
        <v>419</v>
      </c>
      <c r="B170">
        <v>1472</v>
      </c>
      <c r="C170" t="s">
        <v>1928</v>
      </c>
      <c r="D170" t="s">
        <v>1929</v>
      </c>
      <c r="E170" t="s">
        <v>41</v>
      </c>
      <c r="F170" t="s">
        <v>1930</v>
      </c>
      <c r="G170" t="s">
        <v>1931</v>
      </c>
      <c r="H170" t="s">
        <v>44</v>
      </c>
      <c r="I170" t="s">
        <v>1414</v>
      </c>
      <c r="J170" t="s">
        <v>45</v>
      </c>
      <c r="K170" t="s">
        <v>45</v>
      </c>
      <c r="L170" t="s">
        <v>46</v>
      </c>
      <c r="M170" t="s">
        <v>47</v>
      </c>
      <c r="N170" t="s">
        <v>932</v>
      </c>
      <c r="O170" t="s">
        <v>51</v>
      </c>
      <c r="P170" t="s">
        <v>1834</v>
      </c>
      <c r="Q170" t="s">
        <v>102</v>
      </c>
      <c r="R170" t="s">
        <v>103</v>
      </c>
      <c r="S170" t="s">
        <v>52</v>
      </c>
      <c r="T170" t="s">
        <v>1932</v>
      </c>
      <c r="U170" t="s">
        <v>1933</v>
      </c>
      <c r="V170" s="135">
        <v>0.05</v>
      </c>
      <c r="W170" s="135">
        <v>4.7390000000000002E-2</v>
      </c>
      <c r="X170" t="s">
        <v>138</v>
      </c>
      <c r="Y170" t="s">
        <v>51</v>
      </c>
      <c r="Z170" s="131">
        <v>15000</v>
      </c>
      <c r="AA170" s="133">
        <v>1</v>
      </c>
      <c r="AB170" s="137">
        <v>102.02</v>
      </c>
      <c r="AD170" s="131">
        <v>15.303000000000001</v>
      </c>
      <c r="AG170" t="s">
        <v>143</v>
      </c>
      <c r="AH170" s="135">
        <v>3.1999999999999999E-5</v>
      </c>
      <c r="AI170" s="135">
        <v>1.6290520268186798E-2</v>
      </c>
      <c r="AJ170" s="135">
        <v>2.1697986038270098E-3</v>
      </c>
    </row>
    <row r="171" spans="1:36">
      <c r="A171">
        <v>419</v>
      </c>
      <c r="B171">
        <v>1472</v>
      </c>
      <c r="C171" t="s">
        <v>1928</v>
      </c>
      <c r="D171" t="s">
        <v>1929</v>
      </c>
      <c r="E171" t="s">
        <v>41</v>
      </c>
      <c r="F171" t="s">
        <v>1934</v>
      </c>
      <c r="G171" t="s">
        <v>1935</v>
      </c>
      <c r="H171" t="s">
        <v>44</v>
      </c>
      <c r="I171" t="s">
        <v>1414</v>
      </c>
      <c r="J171" t="s">
        <v>45</v>
      </c>
      <c r="K171" t="s">
        <v>76</v>
      </c>
      <c r="L171" t="s">
        <v>46</v>
      </c>
      <c r="M171" t="s">
        <v>47</v>
      </c>
      <c r="N171" t="s">
        <v>932</v>
      </c>
      <c r="O171" t="s">
        <v>51</v>
      </c>
      <c r="P171" t="s">
        <v>1834</v>
      </c>
      <c r="Q171" t="s">
        <v>102</v>
      </c>
      <c r="R171" t="s">
        <v>103</v>
      </c>
      <c r="S171" t="s">
        <v>52</v>
      </c>
      <c r="T171" t="s">
        <v>1936</v>
      </c>
      <c r="U171" t="s">
        <v>1937</v>
      </c>
      <c r="V171" s="135">
        <v>1.4999999999999999E-2</v>
      </c>
      <c r="W171" s="135">
        <v>4.8719999999999999E-2</v>
      </c>
      <c r="X171" t="s">
        <v>138</v>
      </c>
      <c r="Y171" t="s">
        <v>51</v>
      </c>
      <c r="Z171" s="131">
        <v>17657</v>
      </c>
      <c r="AA171" s="133">
        <v>1</v>
      </c>
      <c r="AB171" s="137">
        <v>92.72</v>
      </c>
      <c r="AD171" s="131">
        <v>16.372</v>
      </c>
      <c r="AG171" t="s">
        <v>143</v>
      </c>
      <c r="AH171" s="135">
        <v>1.5E-5</v>
      </c>
      <c r="AI171" s="135">
        <v>1.7428046750522602E-2</v>
      </c>
      <c r="AJ171" s="135">
        <v>2.3213102395854101E-3</v>
      </c>
    </row>
    <row r="172" spans="1:36">
      <c r="A172">
        <v>419</v>
      </c>
      <c r="B172">
        <v>1472</v>
      </c>
      <c r="C172" t="s">
        <v>1944</v>
      </c>
      <c r="D172" t="s">
        <v>1945</v>
      </c>
      <c r="E172" t="s">
        <v>41</v>
      </c>
      <c r="F172" t="s">
        <v>1946</v>
      </c>
      <c r="G172" t="s">
        <v>1947</v>
      </c>
      <c r="H172" t="s">
        <v>44</v>
      </c>
      <c r="I172" t="s">
        <v>1235</v>
      </c>
      <c r="J172" t="s">
        <v>45</v>
      </c>
      <c r="K172" t="s">
        <v>45</v>
      </c>
      <c r="L172" t="s">
        <v>46</v>
      </c>
      <c r="M172" t="s">
        <v>47</v>
      </c>
      <c r="N172" t="s">
        <v>953</v>
      </c>
      <c r="O172" t="s">
        <v>51</v>
      </c>
      <c r="P172" t="s">
        <v>1851</v>
      </c>
      <c r="Q172" t="s">
        <v>102</v>
      </c>
      <c r="R172" t="s">
        <v>103</v>
      </c>
      <c r="S172" t="s">
        <v>52</v>
      </c>
      <c r="T172" t="s">
        <v>1948</v>
      </c>
      <c r="U172" t="s">
        <v>1949</v>
      </c>
      <c r="V172" s="135">
        <v>2.5700000000000001E-2</v>
      </c>
      <c r="W172" s="135">
        <v>1.0970000000000001E-2</v>
      </c>
      <c r="X172" t="s">
        <v>138</v>
      </c>
      <c r="Y172" t="s">
        <v>51</v>
      </c>
      <c r="Z172" s="131">
        <v>6840.06</v>
      </c>
      <c r="AA172" s="133">
        <v>1</v>
      </c>
      <c r="AB172" s="137">
        <v>121.25</v>
      </c>
      <c r="AD172" s="131">
        <v>8.2940000000000005</v>
      </c>
      <c r="AG172" t="s">
        <v>143</v>
      </c>
      <c r="AH172" s="135">
        <v>7.9999999999999996E-6</v>
      </c>
      <c r="AI172" s="135">
        <v>8.8287665803801207E-3</v>
      </c>
      <c r="AJ172" s="135">
        <v>1.1759382195443899E-3</v>
      </c>
    </row>
    <row r="173" spans="1:36">
      <c r="A173">
        <v>419</v>
      </c>
      <c r="B173">
        <v>1472</v>
      </c>
      <c r="C173" t="s">
        <v>1944</v>
      </c>
      <c r="D173" t="s">
        <v>1945</v>
      </c>
      <c r="E173" t="s">
        <v>41</v>
      </c>
      <c r="F173" t="s">
        <v>1954</v>
      </c>
      <c r="G173" t="s">
        <v>1955</v>
      </c>
      <c r="H173" t="s">
        <v>44</v>
      </c>
      <c r="I173" t="s">
        <v>1235</v>
      </c>
      <c r="J173" t="s">
        <v>45</v>
      </c>
      <c r="K173" t="s">
        <v>45</v>
      </c>
      <c r="L173" t="s">
        <v>46</v>
      </c>
      <c r="M173" t="s">
        <v>47</v>
      </c>
      <c r="N173" t="s">
        <v>953</v>
      </c>
      <c r="O173" t="s">
        <v>51</v>
      </c>
      <c r="P173" t="s">
        <v>1851</v>
      </c>
      <c r="Q173" t="s">
        <v>102</v>
      </c>
      <c r="R173" t="s">
        <v>103</v>
      </c>
      <c r="S173" t="s">
        <v>52</v>
      </c>
      <c r="T173" t="s">
        <v>1956</v>
      </c>
      <c r="U173" t="s">
        <v>1957</v>
      </c>
      <c r="V173" s="135">
        <v>4.02E-2</v>
      </c>
      <c r="W173" s="135">
        <v>2.9350000000000001E-2</v>
      </c>
      <c r="X173" t="s">
        <v>138</v>
      </c>
      <c r="Y173" t="s">
        <v>51</v>
      </c>
      <c r="Z173" s="131">
        <v>15000</v>
      </c>
      <c r="AA173" s="133">
        <v>1</v>
      </c>
      <c r="AB173" s="137">
        <v>110.16</v>
      </c>
      <c r="AD173" s="131">
        <v>16.524000000000001</v>
      </c>
      <c r="AG173" t="s">
        <v>143</v>
      </c>
      <c r="AH173" s="135">
        <v>1.9000000000000001E-5</v>
      </c>
      <c r="AI173" s="135">
        <v>1.75903128086989E-2</v>
      </c>
      <c r="AJ173" s="135">
        <v>2.3429230954477901E-3</v>
      </c>
    </row>
    <row r="174" spans="1:36">
      <c r="A174">
        <v>419</v>
      </c>
      <c r="B174">
        <v>1472</v>
      </c>
      <c r="C174" t="s">
        <v>1887</v>
      </c>
      <c r="D174" t="s">
        <v>1888</v>
      </c>
      <c r="E174" t="s">
        <v>41</v>
      </c>
      <c r="F174" t="s">
        <v>1963</v>
      </c>
      <c r="G174" t="s">
        <v>1964</v>
      </c>
      <c r="H174" t="s">
        <v>44</v>
      </c>
      <c r="I174" t="s">
        <v>1235</v>
      </c>
      <c r="J174" t="s">
        <v>45</v>
      </c>
      <c r="K174" t="s">
        <v>45</v>
      </c>
      <c r="L174" t="s">
        <v>46</v>
      </c>
      <c r="M174" t="s">
        <v>47</v>
      </c>
      <c r="N174" t="s">
        <v>49</v>
      </c>
      <c r="O174" t="s">
        <v>51</v>
      </c>
      <c r="P174" t="s">
        <v>150</v>
      </c>
      <c r="Q174" t="s">
        <v>102</v>
      </c>
      <c r="R174" t="s">
        <v>103</v>
      </c>
      <c r="S174" t="s">
        <v>52</v>
      </c>
      <c r="T174" t="s">
        <v>1965</v>
      </c>
      <c r="U174" t="s">
        <v>1966</v>
      </c>
      <c r="V174" s="135">
        <v>6.4999999999999997E-3</v>
      </c>
      <c r="W174" s="135">
        <v>2.7640000000000001E-2</v>
      </c>
      <c r="X174" t="s">
        <v>138</v>
      </c>
      <c r="Y174" t="s">
        <v>51</v>
      </c>
      <c r="Z174" s="131">
        <v>0.32</v>
      </c>
      <c r="AA174" s="133">
        <v>1</v>
      </c>
      <c r="AB174" s="137">
        <v>106.82</v>
      </c>
      <c r="AD174" s="131">
        <v>0</v>
      </c>
      <c r="AG174" t="s">
        <v>143</v>
      </c>
      <c r="AH174" s="135">
        <v>0</v>
      </c>
      <c r="AI174" s="135">
        <v>3.6388229759868598E-7</v>
      </c>
      <c r="AJ174" s="135">
        <v>4.8466917464194202E-8</v>
      </c>
    </row>
    <row r="175" spans="1:36">
      <c r="A175">
        <v>419</v>
      </c>
      <c r="B175">
        <v>1472</v>
      </c>
      <c r="C175" t="s">
        <v>1971</v>
      </c>
      <c r="D175" t="s">
        <v>1972</v>
      </c>
      <c r="E175" t="s">
        <v>41</v>
      </c>
      <c r="F175" t="s">
        <v>1973</v>
      </c>
      <c r="G175" t="s">
        <v>1974</v>
      </c>
      <c r="H175" t="s">
        <v>44</v>
      </c>
      <c r="I175" t="s">
        <v>1235</v>
      </c>
      <c r="J175" t="s">
        <v>45</v>
      </c>
      <c r="K175" t="s">
        <v>45</v>
      </c>
      <c r="L175" t="s">
        <v>46</v>
      </c>
      <c r="M175" t="s">
        <v>47</v>
      </c>
      <c r="N175" t="s">
        <v>49</v>
      </c>
      <c r="O175" t="s">
        <v>51</v>
      </c>
      <c r="P175" t="s">
        <v>1834</v>
      </c>
      <c r="Q175" t="s">
        <v>102</v>
      </c>
      <c r="R175" t="s">
        <v>103</v>
      </c>
      <c r="S175" t="s">
        <v>52</v>
      </c>
      <c r="T175" t="s">
        <v>1975</v>
      </c>
      <c r="U175" t="s">
        <v>1976</v>
      </c>
      <c r="V175" s="135">
        <v>3.6799999999999999E-2</v>
      </c>
      <c r="W175" s="135">
        <v>3.0439999999999998E-2</v>
      </c>
      <c r="X175" t="s">
        <v>138</v>
      </c>
      <c r="Y175" t="s">
        <v>51</v>
      </c>
      <c r="Z175" s="131">
        <v>13000</v>
      </c>
      <c r="AA175" s="133">
        <v>1</v>
      </c>
      <c r="AB175" s="137">
        <v>110.18</v>
      </c>
      <c r="AD175" s="131">
        <v>14.323</v>
      </c>
      <c r="AG175" t="s">
        <v>143</v>
      </c>
      <c r="AH175" s="135">
        <v>2.0000000000000002E-5</v>
      </c>
      <c r="AI175" s="135">
        <v>1.5247705548542601E-2</v>
      </c>
      <c r="AJ175" s="135">
        <v>2.03090200104919E-3</v>
      </c>
    </row>
    <row r="176" spans="1:36">
      <c r="A176">
        <v>419</v>
      </c>
      <c r="B176">
        <v>1472</v>
      </c>
      <c r="C176" t="s">
        <v>1981</v>
      </c>
      <c r="D176" t="s">
        <v>1982</v>
      </c>
      <c r="E176" t="s">
        <v>41</v>
      </c>
      <c r="F176" t="s">
        <v>1987</v>
      </c>
      <c r="G176" t="s">
        <v>1988</v>
      </c>
      <c r="H176" t="s">
        <v>44</v>
      </c>
      <c r="I176" t="s">
        <v>1235</v>
      </c>
      <c r="J176" t="s">
        <v>45</v>
      </c>
      <c r="K176" t="s">
        <v>45</v>
      </c>
      <c r="L176" t="s">
        <v>46</v>
      </c>
      <c r="M176" t="s">
        <v>47</v>
      </c>
      <c r="N176" t="s">
        <v>937</v>
      </c>
      <c r="O176" t="s">
        <v>51</v>
      </c>
      <c r="P176" t="s">
        <v>1834</v>
      </c>
      <c r="Q176" t="s">
        <v>102</v>
      </c>
      <c r="R176" t="s">
        <v>103</v>
      </c>
      <c r="S176" t="s">
        <v>52</v>
      </c>
      <c r="T176" t="s">
        <v>1989</v>
      </c>
      <c r="U176" t="s">
        <v>1836</v>
      </c>
      <c r="V176" s="135">
        <v>4.0800000000000003E-2</v>
      </c>
      <c r="W176" s="135">
        <v>3.1280000000000002E-2</v>
      </c>
      <c r="X176" t="s">
        <v>138</v>
      </c>
      <c r="Y176" t="s">
        <v>51</v>
      </c>
      <c r="Z176" s="131">
        <v>16150</v>
      </c>
      <c r="AA176" s="133">
        <v>1</v>
      </c>
      <c r="AB176" s="137">
        <v>112.21</v>
      </c>
      <c r="AD176" s="131">
        <v>18.122</v>
      </c>
      <c r="AG176" t="s">
        <v>143</v>
      </c>
      <c r="AH176" s="135">
        <v>2.0000000000000002E-5</v>
      </c>
      <c r="AI176" s="135">
        <v>1.92913431095771E-2</v>
      </c>
      <c r="AJ176" s="135">
        <v>2.5694900258558299E-3</v>
      </c>
    </row>
    <row r="177" spans="1:36">
      <c r="A177">
        <v>419</v>
      </c>
      <c r="B177">
        <v>1472</v>
      </c>
      <c r="C177" t="s">
        <v>39</v>
      </c>
      <c r="D177" t="s">
        <v>40</v>
      </c>
      <c r="E177" t="s">
        <v>41</v>
      </c>
      <c r="F177" t="s">
        <v>2004</v>
      </c>
      <c r="G177" t="s">
        <v>2005</v>
      </c>
      <c r="H177" t="s">
        <v>44</v>
      </c>
      <c r="I177" t="s">
        <v>1235</v>
      </c>
      <c r="J177" t="s">
        <v>45</v>
      </c>
      <c r="K177" t="s">
        <v>45</v>
      </c>
      <c r="L177" t="s">
        <v>46</v>
      </c>
      <c r="M177" t="s">
        <v>47</v>
      </c>
      <c r="N177" t="s">
        <v>49</v>
      </c>
      <c r="O177" t="s">
        <v>51</v>
      </c>
      <c r="P177" t="s">
        <v>1998</v>
      </c>
      <c r="Q177" t="s">
        <v>135</v>
      </c>
      <c r="R177" t="s">
        <v>103</v>
      </c>
      <c r="S177" t="s">
        <v>52</v>
      </c>
      <c r="T177" t="s">
        <v>2006</v>
      </c>
      <c r="U177" t="s">
        <v>2007</v>
      </c>
      <c r="V177" s="135">
        <v>3.0599999999999999E-2</v>
      </c>
      <c r="W177" s="135">
        <v>2.911E-2</v>
      </c>
      <c r="X177" t="s">
        <v>138</v>
      </c>
      <c r="Y177" t="s">
        <v>51</v>
      </c>
      <c r="Z177" s="131">
        <v>13000</v>
      </c>
      <c r="AA177" s="133">
        <v>1</v>
      </c>
      <c r="AB177" s="137">
        <v>101.94</v>
      </c>
      <c r="AD177" s="131">
        <v>13.252000000000001</v>
      </c>
      <c r="AG177" t="s">
        <v>143</v>
      </c>
      <c r="AH177" s="135">
        <v>1.2E-5</v>
      </c>
      <c r="AI177" s="135">
        <v>1.41073797750811E-2</v>
      </c>
      <c r="AJ177" s="135">
        <v>1.8790175166723E-3</v>
      </c>
    </row>
    <row r="178" spans="1:36">
      <c r="A178">
        <v>419</v>
      </c>
      <c r="B178">
        <v>1472</v>
      </c>
      <c r="C178" t="s">
        <v>2008</v>
      </c>
      <c r="D178" t="s">
        <v>2009</v>
      </c>
      <c r="E178" t="s">
        <v>41</v>
      </c>
      <c r="F178" t="s">
        <v>2010</v>
      </c>
      <c r="G178" t="s">
        <v>2011</v>
      </c>
      <c r="H178" t="s">
        <v>44</v>
      </c>
      <c r="I178" t="s">
        <v>1235</v>
      </c>
      <c r="J178" t="s">
        <v>45</v>
      </c>
      <c r="K178" t="s">
        <v>45</v>
      </c>
      <c r="L178" t="s">
        <v>46</v>
      </c>
      <c r="M178" t="s">
        <v>47</v>
      </c>
      <c r="N178" t="s">
        <v>938</v>
      </c>
      <c r="O178" t="s">
        <v>51</v>
      </c>
      <c r="P178" t="s">
        <v>101</v>
      </c>
      <c r="Q178" t="s">
        <v>102</v>
      </c>
      <c r="R178" t="s">
        <v>103</v>
      </c>
      <c r="S178" t="s">
        <v>52</v>
      </c>
      <c r="T178" t="s">
        <v>2012</v>
      </c>
      <c r="U178" t="s">
        <v>2013</v>
      </c>
      <c r="V178" s="135">
        <v>2.52E-2</v>
      </c>
      <c r="W178" s="135">
        <v>2.2169999999999999E-2</v>
      </c>
      <c r="X178" t="s">
        <v>138</v>
      </c>
      <c r="Y178" t="s">
        <v>51</v>
      </c>
      <c r="Z178" s="131">
        <v>17022</v>
      </c>
      <c r="AA178" s="133">
        <v>1</v>
      </c>
      <c r="AB178" s="137">
        <v>102.15</v>
      </c>
      <c r="AD178" s="131">
        <v>17.388000000000002</v>
      </c>
      <c r="AG178" t="s">
        <v>143</v>
      </c>
      <c r="AH178" s="135">
        <v>1.0000000000000001E-5</v>
      </c>
      <c r="AI178" s="135">
        <v>1.85100389844596E-2</v>
      </c>
      <c r="AJ178" s="135">
        <v>2.4654250499105898E-3</v>
      </c>
    </row>
    <row r="179" spans="1:36">
      <c r="A179">
        <v>419</v>
      </c>
      <c r="B179">
        <v>1472</v>
      </c>
      <c r="C179" t="s">
        <v>1990</v>
      </c>
      <c r="D179" t="s">
        <v>1991</v>
      </c>
      <c r="E179" t="s">
        <v>41</v>
      </c>
      <c r="F179" t="s">
        <v>2018</v>
      </c>
      <c r="G179" t="s">
        <v>2019</v>
      </c>
      <c r="H179" t="s">
        <v>44</v>
      </c>
      <c r="I179" t="s">
        <v>1414</v>
      </c>
      <c r="J179" t="s">
        <v>45</v>
      </c>
      <c r="K179" t="s">
        <v>45</v>
      </c>
      <c r="L179" t="s">
        <v>46</v>
      </c>
      <c r="M179" t="s">
        <v>47</v>
      </c>
      <c r="N179" t="s">
        <v>931</v>
      </c>
      <c r="O179" t="s">
        <v>51</v>
      </c>
      <c r="P179" t="s">
        <v>1851</v>
      </c>
      <c r="Q179" t="s">
        <v>102</v>
      </c>
      <c r="R179" t="s">
        <v>103</v>
      </c>
      <c r="S179" t="s">
        <v>52</v>
      </c>
      <c r="T179" t="s">
        <v>2020</v>
      </c>
      <c r="U179" t="s">
        <v>2021</v>
      </c>
      <c r="V179" s="135">
        <v>5.7500000000000002E-2</v>
      </c>
      <c r="W179" s="135">
        <v>4.9160000000000002E-2</v>
      </c>
      <c r="X179" t="s">
        <v>138</v>
      </c>
      <c r="Y179" t="s">
        <v>51</v>
      </c>
      <c r="Z179" s="131">
        <v>19400</v>
      </c>
      <c r="AA179" s="133">
        <v>1</v>
      </c>
      <c r="AB179" s="137">
        <v>103.27</v>
      </c>
      <c r="AD179" s="131">
        <v>20.033999999999999</v>
      </c>
      <c r="AG179" t="s">
        <v>143</v>
      </c>
      <c r="AH179" s="135">
        <v>3.8000000000000002E-5</v>
      </c>
      <c r="AI179" s="135">
        <v>2.1327221685326799E-2</v>
      </c>
      <c r="AJ179" s="135">
        <v>2.8406567178030301E-3</v>
      </c>
    </row>
    <row r="180" spans="1:36">
      <c r="A180">
        <v>419</v>
      </c>
      <c r="B180">
        <v>1472</v>
      </c>
      <c r="C180" t="s">
        <v>2022</v>
      </c>
      <c r="D180" t="s">
        <v>2023</v>
      </c>
      <c r="E180" t="s">
        <v>41</v>
      </c>
      <c r="F180" t="s">
        <v>2024</v>
      </c>
      <c r="G180" t="s">
        <v>2025</v>
      </c>
      <c r="H180" t="s">
        <v>44</v>
      </c>
      <c r="I180" t="s">
        <v>1414</v>
      </c>
      <c r="J180" t="s">
        <v>45</v>
      </c>
      <c r="K180" t="s">
        <v>45</v>
      </c>
      <c r="L180" t="s">
        <v>46</v>
      </c>
      <c r="M180" t="s">
        <v>47</v>
      </c>
      <c r="N180" t="s">
        <v>49</v>
      </c>
      <c r="O180" t="s">
        <v>51</v>
      </c>
      <c r="P180" t="s">
        <v>150</v>
      </c>
      <c r="Q180" t="s">
        <v>102</v>
      </c>
      <c r="R180" t="s">
        <v>103</v>
      </c>
      <c r="S180" t="s">
        <v>52</v>
      </c>
      <c r="T180" t="s">
        <v>2026</v>
      </c>
      <c r="U180" t="s">
        <v>2027</v>
      </c>
      <c r="V180" s="135">
        <v>2.5499999999999998E-2</v>
      </c>
      <c r="W180" s="135">
        <v>4.7719999999999999E-2</v>
      </c>
      <c r="X180" t="s">
        <v>138</v>
      </c>
      <c r="Y180" t="s">
        <v>51</v>
      </c>
      <c r="Z180" s="131">
        <v>34217</v>
      </c>
      <c r="AA180" s="133">
        <v>1</v>
      </c>
      <c r="AB180" s="137">
        <v>92.08</v>
      </c>
      <c r="AD180" s="131">
        <v>31.507000000000001</v>
      </c>
      <c r="AG180" t="s">
        <v>143</v>
      </c>
      <c r="AH180" s="135">
        <v>1.0000000000000001E-5</v>
      </c>
      <c r="AI180" s="135">
        <v>3.3540197584842002E-2</v>
      </c>
      <c r="AJ180" s="135">
        <v>4.4673511154700802E-3</v>
      </c>
    </row>
    <row r="181" spans="1:36">
      <c r="A181">
        <v>419</v>
      </c>
      <c r="B181">
        <v>1472</v>
      </c>
      <c r="C181" t="s">
        <v>2022</v>
      </c>
      <c r="D181" t="s">
        <v>2023</v>
      </c>
      <c r="E181" t="s">
        <v>41</v>
      </c>
      <c r="F181" t="s">
        <v>2035</v>
      </c>
      <c r="G181" t="s">
        <v>2036</v>
      </c>
      <c r="H181" t="s">
        <v>44</v>
      </c>
      <c r="I181" t="s">
        <v>1235</v>
      </c>
      <c r="J181" t="s">
        <v>45</v>
      </c>
      <c r="K181" t="s">
        <v>45</v>
      </c>
      <c r="L181" t="s">
        <v>46</v>
      </c>
      <c r="M181" t="s">
        <v>47</v>
      </c>
      <c r="N181" t="s">
        <v>49</v>
      </c>
      <c r="O181" t="s">
        <v>51</v>
      </c>
      <c r="P181" t="s">
        <v>150</v>
      </c>
      <c r="Q181" t="s">
        <v>102</v>
      </c>
      <c r="R181" t="s">
        <v>103</v>
      </c>
      <c r="S181" t="s">
        <v>52</v>
      </c>
      <c r="T181" t="s">
        <v>2037</v>
      </c>
      <c r="U181" t="s">
        <v>1714</v>
      </c>
      <c r="V181" s="135">
        <v>3.3399999999999999E-2</v>
      </c>
      <c r="W181" s="135">
        <v>2.581E-2</v>
      </c>
      <c r="X181" t="s">
        <v>138</v>
      </c>
      <c r="Y181" t="s">
        <v>51</v>
      </c>
      <c r="Z181" s="131">
        <v>29814</v>
      </c>
      <c r="AA181" s="133">
        <v>1</v>
      </c>
      <c r="AB181" s="137">
        <v>105.73</v>
      </c>
      <c r="AD181" s="131">
        <v>31.521999999999998</v>
      </c>
      <c r="AG181" t="s">
        <v>143</v>
      </c>
      <c r="AH181" s="135">
        <v>2.8E-5</v>
      </c>
      <c r="AI181" s="135">
        <v>3.3556515357107797E-2</v>
      </c>
      <c r="AJ181" s="135">
        <v>4.4695245438748799E-3</v>
      </c>
    </row>
    <row r="182" spans="1:36">
      <c r="A182">
        <v>419</v>
      </c>
      <c r="B182">
        <v>1472</v>
      </c>
      <c r="C182" t="s">
        <v>2038</v>
      </c>
      <c r="D182" t="s">
        <v>2039</v>
      </c>
      <c r="E182" t="s">
        <v>41</v>
      </c>
      <c r="F182" t="s">
        <v>2040</v>
      </c>
      <c r="G182" t="s">
        <v>2041</v>
      </c>
      <c r="H182" t="s">
        <v>44</v>
      </c>
      <c r="I182" t="s">
        <v>1235</v>
      </c>
      <c r="J182" t="s">
        <v>45</v>
      </c>
      <c r="K182" t="s">
        <v>45</v>
      </c>
      <c r="L182" t="s">
        <v>46</v>
      </c>
      <c r="M182" t="s">
        <v>47</v>
      </c>
      <c r="N182" t="s">
        <v>938</v>
      </c>
      <c r="O182" t="s">
        <v>51</v>
      </c>
      <c r="P182" t="s">
        <v>101</v>
      </c>
      <c r="Q182" t="s">
        <v>102</v>
      </c>
      <c r="R182" t="s">
        <v>103</v>
      </c>
      <c r="S182" t="s">
        <v>52</v>
      </c>
      <c r="T182" t="s">
        <v>136</v>
      </c>
      <c r="U182" t="s">
        <v>2042</v>
      </c>
      <c r="V182" s="135">
        <v>2.47E-2</v>
      </c>
      <c r="W182" s="135">
        <v>2.615E-2</v>
      </c>
      <c r="X182" t="s">
        <v>138</v>
      </c>
      <c r="Y182" t="s">
        <v>51</v>
      </c>
      <c r="Z182" s="131">
        <v>0.49</v>
      </c>
      <c r="AA182" s="133">
        <v>1</v>
      </c>
      <c r="AB182" s="137">
        <v>103.5</v>
      </c>
      <c r="AD182" s="131">
        <v>1E-3</v>
      </c>
      <c r="AG182" t="s">
        <v>143</v>
      </c>
      <c r="AH182" s="135">
        <v>0</v>
      </c>
      <c r="AI182" s="135">
        <v>5.3987697536502305E-7</v>
      </c>
      <c r="AJ182" s="135">
        <v>7.1908342281308702E-8</v>
      </c>
    </row>
    <row r="183" spans="1:36">
      <c r="A183">
        <v>419</v>
      </c>
      <c r="B183">
        <v>1472</v>
      </c>
      <c r="C183" t="s">
        <v>2054</v>
      </c>
      <c r="D183" t="s">
        <v>2055</v>
      </c>
      <c r="E183" t="s">
        <v>41</v>
      </c>
      <c r="F183" t="s">
        <v>2056</v>
      </c>
      <c r="G183" t="s">
        <v>2057</v>
      </c>
      <c r="H183" t="s">
        <v>44</v>
      </c>
      <c r="I183" t="s">
        <v>1235</v>
      </c>
      <c r="J183" t="s">
        <v>45</v>
      </c>
      <c r="K183" t="s">
        <v>45</v>
      </c>
      <c r="L183" t="s">
        <v>46</v>
      </c>
      <c r="M183" t="s">
        <v>47</v>
      </c>
      <c r="N183" t="s">
        <v>931</v>
      </c>
      <c r="O183" t="s">
        <v>51</v>
      </c>
      <c r="P183" t="s">
        <v>1919</v>
      </c>
      <c r="Q183" t="s">
        <v>135</v>
      </c>
      <c r="R183" t="s">
        <v>103</v>
      </c>
      <c r="S183" t="s">
        <v>52</v>
      </c>
      <c r="T183" t="s">
        <v>2058</v>
      </c>
      <c r="U183" t="s">
        <v>2059</v>
      </c>
      <c r="V183" s="135">
        <v>1.7999999999999999E-2</v>
      </c>
      <c r="W183" s="135">
        <v>2.8930000000000001E-2</v>
      </c>
      <c r="X183" t="s">
        <v>138</v>
      </c>
      <c r="Y183" t="s">
        <v>51</v>
      </c>
      <c r="Z183" s="131">
        <v>0.74</v>
      </c>
      <c r="AA183" s="133">
        <v>1</v>
      </c>
      <c r="AB183" s="137">
        <v>114.15</v>
      </c>
      <c r="AD183" s="131">
        <v>1E-3</v>
      </c>
      <c r="AG183" t="s">
        <v>143</v>
      </c>
      <c r="AH183" s="135">
        <v>0</v>
      </c>
      <c r="AI183" s="135">
        <v>8.9922011211789101E-7</v>
      </c>
      <c r="AJ183" s="135">
        <v>1.19770671021284E-7</v>
      </c>
    </row>
    <row r="184" spans="1:36">
      <c r="A184">
        <v>419</v>
      </c>
      <c r="B184">
        <v>1472</v>
      </c>
      <c r="C184" t="s">
        <v>2054</v>
      </c>
      <c r="D184" t="s">
        <v>2055</v>
      </c>
      <c r="E184" t="s">
        <v>41</v>
      </c>
      <c r="F184" t="s">
        <v>2060</v>
      </c>
      <c r="G184" t="s">
        <v>2061</v>
      </c>
      <c r="H184" t="s">
        <v>44</v>
      </c>
      <c r="I184" t="s">
        <v>1235</v>
      </c>
      <c r="J184" t="s">
        <v>45</v>
      </c>
      <c r="K184" t="s">
        <v>45</v>
      </c>
      <c r="L184" t="s">
        <v>46</v>
      </c>
      <c r="M184" t="s">
        <v>47</v>
      </c>
      <c r="N184" t="s">
        <v>931</v>
      </c>
      <c r="O184" t="s">
        <v>51</v>
      </c>
      <c r="P184" t="s">
        <v>2062</v>
      </c>
      <c r="Q184" t="s">
        <v>102</v>
      </c>
      <c r="R184" t="s">
        <v>103</v>
      </c>
      <c r="S184" t="s">
        <v>52</v>
      </c>
      <c r="T184" t="s">
        <v>2063</v>
      </c>
      <c r="U184" t="s">
        <v>2064</v>
      </c>
      <c r="V184" s="135">
        <v>3.3000000000000002E-2</v>
      </c>
      <c r="W184" s="135">
        <v>3.1260000000000003E-2</v>
      </c>
      <c r="X184" t="s">
        <v>138</v>
      </c>
      <c r="Y184" t="s">
        <v>51</v>
      </c>
      <c r="Z184" s="131">
        <v>0.7</v>
      </c>
      <c r="AA184" s="133">
        <v>1</v>
      </c>
      <c r="AB184" s="137">
        <v>110.14</v>
      </c>
      <c r="AD184" s="131">
        <v>1E-3</v>
      </c>
      <c r="AG184" t="s">
        <v>143</v>
      </c>
      <c r="AH184" s="135">
        <v>0</v>
      </c>
      <c r="AI184" s="135">
        <v>8.2073223004421899E-7</v>
      </c>
      <c r="AJ184" s="135">
        <v>1.0931656064683701E-7</v>
      </c>
    </row>
    <row r="185" spans="1:36">
      <c r="A185">
        <v>419</v>
      </c>
      <c r="B185">
        <v>1472</v>
      </c>
      <c r="C185" t="s">
        <v>2069</v>
      </c>
      <c r="D185" t="s">
        <v>2070</v>
      </c>
      <c r="E185" t="s">
        <v>41</v>
      </c>
      <c r="F185" t="s">
        <v>2071</v>
      </c>
      <c r="G185" t="s">
        <v>2072</v>
      </c>
      <c r="H185" t="s">
        <v>44</v>
      </c>
      <c r="I185" t="s">
        <v>1414</v>
      </c>
      <c r="J185" t="s">
        <v>45</v>
      </c>
      <c r="K185" t="s">
        <v>45</v>
      </c>
      <c r="L185" t="s">
        <v>46</v>
      </c>
      <c r="M185" t="s">
        <v>47</v>
      </c>
      <c r="N185" t="s">
        <v>943</v>
      </c>
      <c r="O185" t="s">
        <v>51</v>
      </c>
      <c r="P185" t="s">
        <v>1874</v>
      </c>
      <c r="Q185" t="s">
        <v>135</v>
      </c>
      <c r="R185" t="s">
        <v>103</v>
      </c>
      <c r="S185" t="s">
        <v>52</v>
      </c>
      <c r="T185" t="s">
        <v>2073</v>
      </c>
      <c r="U185" t="s">
        <v>2074</v>
      </c>
      <c r="V185" s="135">
        <v>5.6800000000000003E-2</v>
      </c>
      <c r="W185" s="135">
        <v>5.1720000000000002E-2</v>
      </c>
      <c r="X185" t="s">
        <v>138</v>
      </c>
      <c r="Y185" t="s">
        <v>51</v>
      </c>
      <c r="Z185" s="131">
        <v>13000</v>
      </c>
      <c r="AA185" s="133">
        <v>1</v>
      </c>
      <c r="AB185" s="137">
        <v>103.41</v>
      </c>
      <c r="AD185" s="131">
        <v>13.443</v>
      </c>
      <c r="AG185" t="s">
        <v>143</v>
      </c>
      <c r="AH185" s="135">
        <v>6.9999999999999999E-6</v>
      </c>
      <c r="AI185" s="135">
        <v>1.43108116788418E-2</v>
      </c>
      <c r="AJ185" s="135">
        <v>1.90611341376381E-3</v>
      </c>
    </row>
    <row r="186" spans="1:36">
      <c r="A186">
        <v>419</v>
      </c>
      <c r="B186">
        <v>1472</v>
      </c>
      <c r="C186" t="s">
        <v>1608</v>
      </c>
      <c r="D186" t="s">
        <v>2075</v>
      </c>
      <c r="E186" t="s">
        <v>41</v>
      </c>
      <c r="F186" t="s">
        <v>2076</v>
      </c>
      <c r="G186" t="s">
        <v>2077</v>
      </c>
      <c r="H186" t="s">
        <v>44</v>
      </c>
      <c r="I186" t="s">
        <v>1414</v>
      </c>
      <c r="J186" t="s">
        <v>45</v>
      </c>
      <c r="K186" t="s">
        <v>45</v>
      </c>
      <c r="L186" t="s">
        <v>46</v>
      </c>
      <c r="M186" t="s">
        <v>47</v>
      </c>
      <c r="N186" t="s">
        <v>935</v>
      </c>
      <c r="O186" t="s">
        <v>51</v>
      </c>
      <c r="P186" t="s">
        <v>2078</v>
      </c>
      <c r="Q186" t="s">
        <v>135</v>
      </c>
      <c r="R186" t="s">
        <v>103</v>
      </c>
      <c r="S186" t="s">
        <v>52</v>
      </c>
      <c r="T186" t="s">
        <v>2079</v>
      </c>
      <c r="U186" t="s">
        <v>1980</v>
      </c>
      <c r="V186" s="135">
        <v>5.45E-2</v>
      </c>
      <c r="W186" s="135">
        <v>4.9770000000000002E-2</v>
      </c>
      <c r="X186" t="s">
        <v>138</v>
      </c>
      <c r="Y186" t="s">
        <v>51</v>
      </c>
      <c r="Z186" s="131">
        <v>0.13</v>
      </c>
      <c r="AA186" s="133">
        <v>1</v>
      </c>
      <c r="AB186" s="137">
        <v>105.42</v>
      </c>
      <c r="AD186" s="131">
        <v>0</v>
      </c>
      <c r="AG186" t="s">
        <v>143</v>
      </c>
      <c r="AH186" s="135">
        <v>0</v>
      </c>
      <c r="AI186" s="135">
        <v>1.4588973669698301E-7</v>
      </c>
      <c r="AJ186" s="135">
        <v>1.9431629057052601E-8</v>
      </c>
    </row>
    <row r="187" spans="1:36">
      <c r="A187">
        <v>419</v>
      </c>
      <c r="B187">
        <v>1472</v>
      </c>
      <c r="C187" t="s">
        <v>2080</v>
      </c>
      <c r="D187" t="s">
        <v>2081</v>
      </c>
      <c r="E187" t="s">
        <v>41</v>
      </c>
      <c r="F187" t="s">
        <v>2082</v>
      </c>
      <c r="G187" t="s">
        <v>2083</v>
      </c>
      <c r="H187" t="s">
        <v>44</v>
      </c>
      <c r="I187" t="s">
        <v>1235</v>
      </c>
      <c r="J187" t="s">
        <v>45</v>
      </c>
      <c r="K187" t="s">
        <v>45</v>
      </c>
      <c r="L187" t="s">
        <v>46</v>
      </c>
      <c r="M187" t="s">
        <v>47</v>
      </c>
      <c r="N187" t="s">
        <v>49</v>
      </c>
      <c r="O187" t="s">
        <v>51</v>
      </c>
      <c r="P187" t="s">
        <v>1834</v>
      </c>
      <c r="Q187" t="s">
        <v>102</v>
      </c>
      <c r="R187" t="s">
        <v>103</v>
      </c>
      <c r="S187" t="s">
        <v>52</v>
      </c>
      <c r="T187" t="s">
        <v>2084</v>
      </c>
      <c r="U187" t="s">
        <v>2085</v>
      </c>
      <c r="V187" s="135">
        <v>1.7999999999999999E-2</v>
      </c>
      <c r="W187" s="135">
        <v>2.179E-2</v>
      </c>
      <c r="X187" t="s">
        <v>138</v>
      </c>
      <c r="Y187" t="s">
        <v>51</v>
      </c>
      <c r="Z187" s="131">
        <v>8708</v>
      </c>
      <c r="AA187" s="133">
        <v>1</v>
      </c>
      <c r="AB187" s="137">
        <v>118.2</v>
      </c>
      <c r="AD187" s="131">
        <v>10.292999999999999</v>
      </c>
      <c r="AG187" t="s">
        <v>143</v>
      </c>
      <c r="AH187" s="135">
        <v>1.2999999999999999E-5</v>
      </c>
      <c r="AI187" s="135">
        <v>1.09570658880957E-2</v>
      </c>
      <c r="AJ187" s="135">
        <v>1.45941479305969E-3</v>
      </c>
    </row>
    <row r="188" spans="1:36">
      <c r="A188">
        <v>419</v>
      </c>
      <c r="B188">
        <v>1472</v>
      </c>
      <c r="C188" t="s">
        <v>2080</v>
      </c>
      <c r="D188" t="s">
        <v>2081</v>
      </c>
      <c r="E188" t="s">
        <v>41</v>
      </c>
      <c r="F188" t="s">
        <v>2086</v>
      </c>
      <c r="G188" t="s">
        <v>2087</v>
      </c>
      <c r="H188" t="s">
        <v>44</v>
      </c>
      <c r="I188" t="s">
        <v>1235</v>
      </c>
      <c r="J188" t="s">
        <v>45</v>
      </c>
      <c r="K188" t="s">
        <v>45</v>
      </c>
      <c r="L188" t="s">
        <v>46</v>
      </c>
      <c r="M188" t="s">
        <v>47</v>
      </c>
      <c r="N188" t="s">
        <v>49</v>
      </c>
      <c r="O188" t="s">
        <v>51</v>
      </c>
      <c r="P188" t="s">
        <v>2062</v>
      </c>
      <c r="Q188" t="s">
        <v>102</v>
      </c>
      <c r="R188" t="s">
        <v>103</v>
      </c>
      <c r="S188" t="s">
        <v>52</v>
      </c>
      <c r="T188" t="s">
        <v>2088</v>
      </c>
      <c r="U188" t="s">
        <v>159</v>
      </c>
      <c r="V188" s="135">
        <v>2.2499999999999999E-2</v>
      </c>
      <c r="W188" s="135">
        <v>2.0740000000000001E-2</v>
      </c>
      <c r="X188" t="s">
        <v>138</v>
      </c>
      <c r="Y188" t="s">
        <v>51</v>
      </c>
      <c r="Z188" s="131">
        <v>0.71</v>
      </c>
      <c r="AA188" s="133">
        <v>1</v>
      </c>
      <c r="AB188" s="137">
        <v>118.73</v>
      </c>
      <c r="AD188" s="131">
        <v>1E-3</v>
      </c>
      <c r="AG188" t="s">
        <v>143</v>
      </c>
      <c r="AH188" s="135">
        <v>0</v>
      </c>
      <c r="AI188" s="135">
        <v>8.9738166681284295E-7</v>
      </c>
      <c r="AJ188" s="135">
        <v>1.19525801244848E-7</v>
      </c>
    </row>
    <row r="189" spans="1:36">
      <c r="A189">
        <v>419</v>
      </c>
      <c r="B189">
        <v>1472</v>
      </c>
      <c r="C189" t="s">
        <v>2119</v>
      </c>
      <c r="D189" t="s">
        <v>2120</v>
      </c>
      <c r="E189" t="s">
        <v>41</v>
      </c>
      <c r="F189" t="s">
        <v>2121</v>
      </c>
      <c r="G189" t="s">
        <v>2122</v>
      </c>
      <c r="H189" t="s">
        <v>44</v>
      </c>
      <c r="I189" t="s">
        <v>1414</v>
      </c>
      <c r="J189" t="s">
        <v>45</v>
      </c>
      <c r="K189" t="s">
        <v>45</v>
      </c>
      <c r="L189" t="s">
        <v>46</v>
      </c>
      <c r="M189" t="s">
        <v>47</v>
      </c>
      <c r="N189" t="s">
        <v>945</v>
      </c>
      <c r="O189" t="s">
        <v>51</v>
      </c>
      <c r="P189" t="s">
        <v>1851</v>
      </c>
      <c r="Q189" t="s">
        <v>102</v>
      </c>
      <c r="R189" t="s">
        <v>103</v>
      </c>
      <c r="S189" t="s">
        <v>52</v>
      </c>
      <c r="T189" t="s">
        <v>2123</v>
      </c>
      <c r="U189" t="s">
        <v>2124</v>
      </c>
      <c r="V189" s="135">
        <v>2.1999999999999999E-2</v>
      </c>
      <c r="W189" s="135">
        <v>4.6530000000000002E-2</v>
      </c>
      <c r="X189" t="s">
        <v>138</v>
      </c>
      <c r="Y189" t="s">
        <v>51</v>
      </c>
      <c r="Z189" s="131">
        <v>6706.2</v>
      </c>
      <c r="AA189" s="133">
        <v>1</v>
      </c>
      <c r="AB189" s="137">
        <v>97.45</v>
      </c>
      <c r="AD189" s="131">
        <v>6.5350000000000001</v>
      </c>
      <c r="AG189" t="s">
        <v>143</v>
      </c>
      <c r="AH189" s="135">
        <v>7.9999999999999996E-6</v>
      </c>
      <c r="AI189" s="135">
        <v>6.9569153828295399E-3</v>
      </c>
      <c r="AJ189" s="135">
        <v>9.26618980615669E-4</v>
      </c>
    </row>
    <row r="190" spans="1:36">
      <c r="A190">
        <v>419</v>
      </c>
      <c r="B190">
        <v>1472</v>
      </c>
      <c r="C190" t="s">
        <v>2125</v>
      </c>
      <c r="D190" t="s">
        <v>2126</v>
      </c>
      <c r="E190" t="s">
        <v>41</v>
      </c>
      <c r="F190" t="s">
        <v>2541</v>
      </c>
      <c r="G190" t="s">
        <v>2542</v>
      </c>
      <c r="H190" t="s">
        <v>44</v>
      </c>
      <c r="I190" t="s">
        <v>1235</v>
      </c>
      <c r="J190" t="s">
        <v>45</v>
      </c>
      <c r="K190" t="s">
        <v>45</v>
      </c>
      <c r="L190" t="s">
        <v>46</v>
      </c>
      <c r="M190" t="s">
        <v>47</v>
      </c>
      <c r="N190" t="s">
        <v>931</v>
      </c>
      <c r="O190" t="s">
        <v>51</v>
      </c>
      <c r="P190" t="s">
        <v>101</v>
      </c>
      <c r="Q190" t="s">
        <v>102</v>
      </c>
      <c r="R190" t="s">
        <v>103</v>
      </c>
      <c r="S190" t="s">
        <v>52</v>
      </c>
      <c r="T190" t="s">
        <v>2543</v>
      </c>
      <c r="U190" t="s">
        <v>2544</v>
      </c>
      <c r="V190" s="135">
        <v>2.3900000000000001E-2</v>
      </c>
      <c r="W190" s="135">
        <v>2.555E-2</v>
      </c>
      <c r="X190" t="s">
        <v>138</v>
      </c>
      <c r="Y190" t="s">
        <v>51</v>
      </c>
      <c r="Z190" s="131">
        <v>6530</v>
      </c>
      <c r="AA190" s="133">
        <v>1</v>
      </c>
      <c r="AB190" s="137">
        <v>116.8</v>
      </c>
      <c r="AD190" s="131">
        <v>7.6269999999999998</v>
      </c>
      <c r="AG190" t="s">
        <v>143</v>
      </c>
      <c r="AH190" s="135">
        <v>1.9999999999999999E-6</v>
      </c>
      <c r="AI190" s="135">
        <v>8.1192217020369592E-3</v>
      </c>
      <c r="AJ190" s="135">
        <v>1.0814311405170701E-3</v>
      </c>
    </row>
    <row r="191" spans="1:36">
      <c r="A191">
        <v>419</v>
      </c>
      <c r="B191">
        <v>1472</v>
      </c>
      <c r="C191" t="s">
        <v>2143</v>
      </c>
      <c r="D191" t="s">
        <v>2144</v>
      </c>
      <c r="E191" t="s">
        <v>257</v>
      </c>
      <c r="F191" t="s">
        <v>2145</v>
      </c>
      <c r="G191" t="s">
        <v>2146</v>
      </c>
      <c r="H191" t="s">
        <v>44</v>
      </c>
      <c r="I191" t="s">
        <v>164</v>
      </c>
      <c r="J191" t="s">
        <v>45</v>
      </c>
      <c r="K191" t="s">
        <v>76</v>
      </c>
      <c r="L191" t="s">
        <v>46</v>
      </c>
      <c r="M191" t="s">
        <v>47</v>
      </c>
      <c r="N191" t="s">
        <v>953</v>
      </c>
      <c r="O191" t="s">
        <v>51</v>
      </c>
      <c r="P191" t="s">
        <v>1844</v>
      </c>
      <c r="Q191" t="s">
        <v>102</v>
      </c>
      <c r="R191" t="s">
        <v>103</v>
      </c>
      <c r="S191" t="s">
        <v>52</v>
      </c>
      <c r="T191" t="s">
        <v>2147</v>
      </c>
      <c r="U191" t="s">
        <v>2148</v>
      </c>
      <c r="V191" s="135">
        <v>4.7199999999999999E-2</v>
      </c>
      <c r="W191" s="135">
        <v>8.727E-2</v>
      </c>
      <c r="X191" t="s">
        <v>138</v>
      </c>
      <c r="Y191" t="s">
        <v>51</v>
      </c>
      <c r="Z191" s="131">
        <v>20000</v>
      </c>
      <c r="AA191" s="133">
        <v>1</v>
      </c>
      <c r="AB191" s="137">
        <v>95.36</v>
      </c>
      <c r="AD191" s="131">
        <v>19.071999999999999</v>
      </c>
      <c r="AG191" t="s">
        <v>143</v>
      </c>
      <c r="AH191" s="135">
        <v>6.0999999999999999E-5</v>
      </c>
      <c r="AI191" s="135">
        <v>2.0302738192175301E-2</v>
      </c>
      <c r="AJ191" s="135">
        <v>2.70420172333456E-3</v>
      </c>
    </row>
    <row r="192" spans="1:36">
      <c r="A192">
        <v>419</v>
      </c>
      <c r="B192">
        <v>1472</v>
      </c>
      <c r="C192" t="s">
        <v>2149</v>
      </c>
      <c r="D192" t="s">
        <v>2150</v>
      </c>
      <c r="E192" t="s">
        <v>41</v>
      </c>
      <c r="F192" t="s">
        <v>2158</v>
      </c>
      <c r="G192" t="s">
        <v>2159</v>
      </c>
      <c r="H192" t="s">
        <v>44</v>
      </c>
      <c r="I192" t="s">
        <v>1235</v>
      </c>
      <c r="J192" t="s">
        <v>45</v>
      </c>
      <c r="K192" t="s">
        <v>45</v>
      </c>
      <c r="L192" t="s">
        <v>46</v>
      </c>
      <c r="M192" t="s">
        <v>47</v>
      </c>
      <c r="N192" t="s">
        <v>938</v>
      </c>
      <c r="O192" t="s">
        <v>51</v>
      </c>
      <c r="P192" t="s">
        <v>1844</v>
      </c>
      <c r="Q192" t="s">
        <v>102</v>
      </c>
      <c r="R192" t="s">
        <v>103</v>
      </c>
      <c r="S192" t="s">
        <v>52</v>
      </c>
      <c r="T192" t="s">
        <v>2160</v>
      </c>
      <c r="U192" t="s">
        <v>2161</v>
      </c>
      <c r="V192" s="135">
        <v>2.5899999999999999E-2</v>
      </c>
      <c r="W192" s="135">
        <v>2.4989999999999998E-2</v>
      </c>
      <c r="X192" t="s">
        <v>138</v>
      </c>
      <c r="Y192" t="s">
        <v>51</v>
      </c>
      <c r="Z192" s="131">
        <v>23000</v>
      </c>
      <c r="AA192" s="133">
        <v>1</v>
      </c>
      <c r="AB192" s="137">
        <v>106.22</v>
      </c>
      <c r="AD192" s="131">
        <v>24.431000000000001</v>
      </c>
      <c r="AG192" t="s">
        <v>143</v>
      </c>
      <c r="AH192" s="135">
        <v>3.4E-5</v>
      </c>
      <c r="AI192" s="135">
        <v>2.6007134840486501E-2</v>
      </c>
      <c r="AJ192" s="135">
        <v>3.4639927968801E-3</v>
      </c>
    </row>
    <row r="193" spans="1:36">
      <c r="A193">
        <v>419</v>
      </c>
      <c r="B193">
        <v>1472</v>
      </c>
      <c r="C193" t="s">
        <v>2162</v>
      </c>
      <c r="D193" t="s">
        <v>2163</v>
      </c>
      <c r="E193" t="s">
        <v>242</v>
      </c>
      <c r="F193" t="s">
        <v>2164</v>
      </c>
      <c r="G193" t="s">
        <v>2165</v>
      </c>
      <c r="H193" t="s">
        <v>44</v>
      </c>
      <c r="I193" t="s">
        <v>1414</v>
      </c>
      <c r="J193" t="s">
        <v>45</v>
      </c>
      <c r="K193" t="s">
        <v>45</v>
      </c>
      <c r="L193" t="s">
        <v>46</v>
      </c>
      <c r="M193" t="s">
        <v>47</v>
      </c>
      <c r="N193" t="s">
        <v>943</v>
      </c>
      <c r="O193" t="s">
        <v>51</v>
      </c>
      <c r="P193" t="s">
        <v>150</v>
      </c>
      <c r="Q193" t="s">
        <v>102</v>
      </c>
      <c r="R193" t="s">
        <v>103</v>
      </c>
      <c r="S193" t="s">
        <v>52</v>
      </c>
      <c r="T193" t="s">
        <v>2166</v>
      </c>
      <c r="U193" t="s">
        <v>2167</v>
      </c>
      <c r="V193" s="135">
        <v>2.24E-2</v>
      </c>
      <c r="W193" s="135">
        <v>4.4600000000000001E-2</v>
      </c>
      <c r="X193" t="s">
        <v>138</v>
      </c>
      <c r="Y193" t="s">
        <v>51</v>
      </c>
      <c r="Z193" s="131">
        <v>11030.3</v>
      </c>
      <c r="AA193" s="133">
        <v>1</v>
      </c>
      <c r="AB193" s="137">
        <v>96.05</v>
      </c>
      <c r="AD193" s="131">
        <v>10.595000000000001</v>
      </c>
      <c r="AG193" t="s">
        <v>143</v>
      </c>
      <c r="AH193" s="135">
        <v>2.3E-5</v>
      </c>
      <c r="AI193" s="135">
        <v>1.1278285130266699E-2</v>
      </c>
      <c r="AJ193" s="135">
        <v>1.5021992500144599E-3</v>
      </c>
    </row>
    <row r="194" spans="1:36">
      <c r="A194">
        <v>419</v>
      </c>
      <c r="B194">
        <v>1472</v>
      </c>
      <c r="C194" t="s">
        <v>2168</v>
      </c>
      <c r="D194" t="s">
        <v>2169</v>
      </c>
      <c r="E194" t="s">
        <v>41</v>
      </c>
      <c r="F194" t="s">
        <v>2545</v>
      </c>
      <c r="G194" t="s">
        <v>2546</v>
      </c>
      <c r="H194" t="s">
        <v>44</v>
      </c>
      <c r="I194" t="s">
        <v>1235</v>
      </c>
      <c r="J194" t="s">
        <v>45</v>
      </c>
      <c r="K194" t="s">
        <v>45</v>
      </c>
      <c r="L194" t="s">
        <v>46</v>
      </c>
      <c r="M194" t="s">
        <v>47</v>
      </c>
      <c r="N194" t="s">
        <v>49</v>
      </c>
      <c r="O194" t="s">
        <v>51</v>
      </c>
      <c r="P194" t="s">
        <v>1844</v>
      </c>
      <c r="Q194" t="s">
        <v>102</v>
      </c>
      <c r="R194" t="s">
        <v>103</v>
      </c>
      <c r="S194" t="s">
        <v>52</v>
      </c>
      <c r="T194" t="s">
        <v>2547</v>
      </c>
      <c r="U194" t="s">
        <v>2548</v>
      </c>
      <c r="V194" s="135">
        <v>2.4E-2</v>
      </c>
      <c r="W194" s="135">
        <v>2.5860000000000001E-2</v>
      </c>
      <c r="X194" t="s">
        <v>138</v>
      </c>
      <c r="Y194" t="s">
        <v>51</v>
      </c>
      <c r="Z194" s="131">
        <v>0.13</v>
      </c>
      <c r="AA194" s="133">
        <v>1</v>
      </c>
      <c r="AB194" s="137">
        <v>118.84</v>
      </c>
      <c r="AD194" s="131">
        <v>0</v>
      </c>
      <c r="AG194" t="s">
        <v>143</v>
      </c>
      <c r="AH194" s="135">
        <v>0</v>
      </c>
      <c r="AI194" s="135">
        <v>1.6446154723078599E-7</v>
      </c>
      <c r="AJ194" s="135">
        <v>2.1905281703093701E-8</v>
      </c>
    </row>
    <row r="195" spans="1:36">
      <c r="A195">
        <v>419</v>
      </c>
      <c r="B195">
        <v>1472</v>
      </c>
      <c r="C195" t="s">
        <v>2168</v>
      </c>
      <c r="D195" t="s">
        <v>2169</v>
      </c>
      <c r="E195" t="s">
        <v>41</v>
      </c>
      <c r="F195" t="s">
        <v>2170</v>
      </c>
      <c r="G195" t="s">
        <v>2171</v>
      </c>
      <c r="H195" t="s">
        <v>44</v>
      </c>
      <c r="I195" t="s">
        <v>1235</v>
      </c>
      <c r="J195" t="s">
        <v>45</v>
      </c>
      <c r="K195" t="s">
        <v>45</v>
      </c>
      <c r="L195" t="s">
        <v>46</v>
      </c>
      <c r="M195" t="s">
        <v>47</v>
      </c>
      <c r="N195" t="s">
        <v>49</v>
      </c>
      <c r="O195" t="s">
        <v>51</v>
      </c>
      <c r="P195" t="s">
        <v>1844</v>
      </c>
      <c r="Q195" t="s">
        <v>102</v>
      </c>
      <c r="R195" t="s">
        <v>103</v>
      </c>
      <c r="S195" t="s">
        <v>52</v>
      </c>
      <c r="T195" t="s">
        <v>2172</v>
      </c>
      <c r="U195" t="s">
        <v>2173</v>
      </c>
      <c r="V195" s="135">
        <v>1.4999999999999999E-2</v>
      </c>
      <c r="W195" s="135">
        <v>2.8320000000000001E-2</v>
      </c>
      <c r="X195" t="s">
        <v>138</v>
      </c>
      <c r="Y195" t="s">
        <v>51</v>
      </c>
      <c r="Z195" s="131">
        <v>15833.84</v>
      </c>
      <c r="AA195" s="133">
        <v>1</v>
      </c>
      <c r="AB195" s="137">
        <v>106.06</v>
      </c>
      <c r="AD195" s="131">
        <v>16.792999999999999</v>
      </c>
      <c r="AG195" t="s">
        <v>143</v>
      </c>
      <c r="AH195" s="135">
        <v>1.5999999999999999E-5</v>
      </c>
      <c r="AI195" s="135">
        <v>1.7877066315407902E-2</v>
      </c>
      <c r="AJ195" s="135">
        <v>2.3811169252492101E-3</v>
      </c>
    </row>
    <row r="196" spans="1:36">
      <c r="A196">
        <v>419</v>
      </c>
      <c r="B196">
        <v>1472</v>
      </c>
      <c r="C196" t="s">
        <v>2174</v>
      </c>
      <c r="D196" t="s">
        <v>2175</v>
      </c>
      <c r="E196" t="s">
        <v>41</v>
      </c>
      <c r="F196" t="s">
        <v>2176</v>
      </c>
      <c r="G196" t="s">
        <v>2177</v>
      </c>
      <c r="H196" t="s">
        <v>44</v>
      </c>
      <c r="I196" t="s">
        <v>1414</v>
      </c>
      <c r="J196" t="s">
        <v>45</v>
      </c>
      <c r="K196" t="s">
        <v>45</v>
      </c>
      <c r="L196" t="s">
        <v>46</v>
      </c>
      <c r="M196" t="s">
        <v>47</v>
      </c>
      <c r="N196" t="s">
        <v>935</v>
      </c>
      <c r="O196" t="s">
        <v>51</v>
      </c>
      <c r="P196" t="s">
        <v>1844</v>
      </c>
      <c r="Q196" t="s">
        <v>102</v>
      </c>
      <c r="R196" t="s">
        <v>103</v>
      </c>
      <c r="S196" t="s">
        <v>52</v>
      </c>
      <c r="T196" t="s">
        <v>2178</v>
      </c>
      <c r="U196" t="s">
        <v>1714</v>
      </c>
      <c r="V196" s="135">
        <v>2.64E-2</v>
      </c>
      <c r="W196" s="135">
        <v>4.5310000000000003E-2</v>
      </c>
      <c r="X196" t="s">
        <v>138</v>
      </c>
      <c r="Y196" t="s">
        <v>51</v>
      </c>
      <c r="Z196" s="131">
        <v>0.28999999999999998</v>
      </c>
      <c r="AA196" s="133">
        <v>1</v>
      </c>
      <c r="AB196" s="137">
        <v>93.35</v>
      </c>
      <c r="AD196" s="131">
        <v>0</v>
      </c>
      <c r="AG196" t="s">
        <v>143</v>
      </c>
      <c r="AH196" s="135">
        <v>0</v>
      </c>
      <c r="AI196" s="135">
        <v>2.8818455168282001E-7</v>
      </c>
      <c r="AJ196" s="135">
        <v>3.8384436321964901E-8</v>
      </c>
    </row>
    <row r="197" spans="1:36">
      <c r="A197">
        <v>419</v>
      </c>
      <c r="B197">
        <v>1472</v>
      </c>
      <c r="C197" t="s">
        <v>2174</v>
      </c>
      <c r="D197" t="s">
        <v>2175</v>
      </c>
      <c r="E197" t="s">
        <v>41</v>
      </c>
      <c r="F197" t="s">
        <v>2198</v>
      </c>
      <c r="G197" t="s">
        <v>2199</v>
      </c>
      <c r="H197" t="s">
        <v>44</v>
      </c>
      <c r="I197" t="s">
        <v>1414</v>
      </c>
      <c r="J197" t="s">
        <v>45</v>
      </c>
      <c r="K197" t="s">
        <v>45</v>
      </c>
      <c r="L197" t="s">
        <v>46</v>
      </c>
      <c r="M197" t="s">
        <v>47</v>
      </c>
      <c r="N197" t="s">
        <v>1820</v>
      </c>
      <c r="O197" t="s">
        <v>51</v>
      </c>
      <c r="P197" t="s">
        <v>1844</v>
      </c>
      <c r="Q197" t="s">
        <v>102</v>
      </c>
      <c r="R197" t="s">
        <v>103</v>
      </c>
      <c r="S197" t="s">
        <v>52</v>
      </c>
      <c r="T197" t="s">
        <v>2200</v>
      </c>
      <c r="U197" t="s">
        <v>2201</v>
      </c>
      <c r="V197" s="135">
        <v>5.3100000000000001E-2</v>
      </c>
      <c r="W197" s="135">
        <v>4.6760000000000003E-2</v>
      </c>
      <c r="X197" t="s">
        <v>138</v>
      </c>
      <c r="Y197" t="s">
        <v>51</v>
      </c>
      <c r="Z197" s="131">
        <v>21627</v>
      </c>
      <c r="AA197" s="133">
        <v>1</v>
      </c>
      <c r="AB197" s="137">
        <v>105.6</v>
      </c>
      <c r="AD197" s="131">
        <v>22.838000000000001</v>
      </c>
      <c r="AG197" t="s">
        <v>143</v>
      </c>
      <c r="AH197" s="135">
        <v>1.7E-5</v>
      </c>
      <c r="AI197" s="135">
        <v>2.43118817501876E-2</v>
      </c>
      <c r="AJ197" s="135">
        <v>3.23819535592007E-3</v>
      </c>
    </row>
    <row r="198" spans="1:36">
      <c r="A198">
        <v>419</v>
      </c>
      <c r="B198">
        <v>1472</v>
      </c>
      <c r="C198" t="s">
        <v>603</v>
      </c>
      <c r="D198" t="s">
        <v>2202</v>
      </c>
      <c r="E198" t="s">
        <v>41</v>
      </c>
      <c r="F198" t="s">
        <v>2203</v>
      </c>
      <c r="G198" t="s">
        <v>2204</v>
      </c>
      <c r="H198" t="s">
        <v>44</v>
      </c>
      <c r="I198" t="s">
        <v>1235</v>
      </c>
      <c r="J198" t="s">
        <v>45</v>
      </c>
      <c r="K198" t="s">
        <v>45</v>
      </c>
      <c r="L198" t="s">
        <v>46</v>
      </c>
      <c r="M198" t="s">
        <v>47</v>
      </c>
      <c r="N198" t="s">
        <v>938</v>
      </c>
      <c r="O198" t="s">
        <v>51</v>
      </c>
      <c r="P198" t="s">
        <v>101</v>
      </c>
      <c r="Q198" t="s">
        <v>102</v>
      </c>
      <c r="R198" t="s">
        <v>103</v>
      </c>
      <c r="S198" t="s">
        <v>52</v>
      </c>
      <c r="T198" t="s">
        <v>1906</v>
      </c>
      <c r="U198" t="s">
        <v>1907</v>
      </c>
      <c r="V198" s="135">
        <v>8.3000000000000001E-3</v>
      </c>
      <c r="W198" s="135">
        <v>1E-4</v>
      </c>
      <c r="X198" t="s">
        <v>138</v>
      </c>
      <c r="Y198" t="s">
        <v>51</v>
      </c>
      <c r="Z198" s="131">
        <v>13903</v>
      </c>
      <c r="AA198" s="133">
        <v>1</v>
      </c>
      <c r="AB198" s="137">
        <v>119.06</v>
      </c>
      <c r="AD198" s="131">
        <v>16.553000000000001</v>
      </c>
      <c r="AG198" t="s">
        <v>143</v>
      </c>
      <c r="AH198" s="135">
        <v>9.0000000000000002E-6</v>
      </c>
      <c r="AI198" s="135">
        <v>1.7621090320552101E-2</v>
      </c>
      <c r="AJ198" s="135">
        <v>2.3470224735615002E-3</v>
      </c>
    </row>
    <row r="199" spans="1:36">
      <c r="A199">
        <v>419</v>
      </c>
      <c r="B199">
        <v>1472</v>
      </c>
      <c r="C199" t="s">
        <v>603</v>
      </c>
      <c r="D199" t="s">
        <v>2202</v>
      </c>
      <c r="E199" t="s">
        <v>41</v>
      </c>
      <c r="F199" t="s">
        <v>2205</v>
      </c>
      <c r="G199" t="s">
        <v>2206</v>
      </c>
      <c r="H199" t="s">
        <v>44</v>
      </c>
      <c r="I199" t="s">
        <v>1235</v>
      </c>
      <c r="J199" t="s">
        <v>45</v>
      </c>
      <c r="K199" t="s">
        <v>45</v>
      </c>
      <c r="L199" t="s">
        <v>46</v>
      </c>
      <c r="M199" t="s">
        <v>47</v>
      </c>
      <c r="N199" t="s">
        <v>938</v>
      </c>
      <c r="O199" t="s">
        <v>51</v>
      </c>
      <c r="P199" t="s">
        <v>101</v>
      </c>
      <c r="Q199" t="s">
        <v>102</v>
      </c>
      <c r="R199" t="s">
        <v>103</v>
      </c>
      <c r="S199" t="s">
        <v>52</v>
      </c>
      <c r="T199" t="s">
        <v>2207</v>
      </c>
      <c r="U199" t="s">
        <v>2208</v>
      </c>
      <c r="V199" s="135">
        <v>2.0199999999999999E-2</v>
      </c>
      <c r="W199" s="135">
        <v>2.4549999999999999E-2</v>
      </c>
      <c r="X199" t="s">
        <v>138</v>
      </c>
      <c r="Y199" t="s">
        <v>51</v>
      </c>
      <c r="Z199" s="131">
        <v>15000</v>
      </c>
      <c r="AA199" s="133">
        <v>1</v>
      </c>
      <c r="AB199" s="137">
        <v>104.86</v>
      </c>
      <c r="AD199" s="131">
        <v>15.728999999999999</v>
      </c>
      <c r="AG199" t="s">
        <v>143</v>
      </c>
      <c r="AH199" s="135">
        <v>3.0000000000000001E-6</v>
      </c>
      <c r="AI199" s="135">
        <v>1.6744010540306501E-2</v>
      </c>
      <c r="AJ199" s="135">
        <v>2.23020076060871E-3</v>
      </c>
    </row>
    <row r="200" spans="1:36">
      <c r="A200">
        <v>419</v>
      </c>
      <c r="B200">
        <v>1472</v>
      </c>
      <c r="C200" t="s">
        <v>603</v>
      </c>
      <c r="D200" t="s">
        <v>2202</v>
      </c>
      <c r="E200" t="s">
        <v>41</v>
      </c>
      <c r="F200" t="s">
        <v>2213</v>
      </c>
      <c r="G200" t="s">
        <v>2214</v>
      </c>
      <c r="H200" t="s">
        <v>44</v>
      </c>
      <c r="I200" t="s">
        <v>1235</v>
      </c>
      <c r="J200" t="s">
        <v>45</v>
      </c>
      <c r="K200" t="s">
        <v>45</v>
      </c>
      <c r="L200" t="s">
        <v>46</v>
      </c>
      <c r="M200" t="s">
        <v>47</v>
      </c>
      <c r="N200" t="s">
        <v>938</v>
      </c>
      <c r="O200" t="s">
        <v>51</v>
      </c>
      <c r="P200" t="s">
        <v>2215</v>
      </c>
      <c r="Q200" t="s">
        <v>135</v>
      </c>
      <c r="R200" t="s">
        <v>103</v>
      </c>
      <c r="S200" t="s">
        <v>52</v>
      </c>
      <c r="T200" t="s">
        <v>2216</v>
      </c>
      <c r="U200" t="s">
        <v>2217</v>
      </c>
      <c r="V200" s="135">
        <v>2.5999999999999999E-2</v>
      </c>
      <c r="W200" s="135">
        <v>2.5020000000000001E-2</v>
      </c>
      <c r="X200" t="s">
        <v>138</v>
      </c>
      <c r="Y200" t="s">
        <v>51</v>
      </c>
      <c r="Z200" s="131">
        <v>17000</v>
      </c>
      <c r="AA200" s="133">
        <v>1</v>
      </c>
      <c r="AB200" s="137">
        <v>102.06</v>
      </c>
      <c r="AD200" s="131">
        <v>17.350000000000001</v>
      </c>
      <c r="AG200" t="s">
        <v>143</v>
      </c>
      <c r="AH200" s="135">
        <v>9.0000000000000002E-6</v>
      </c>
      <c r="AI200" s="135">
        <v>1.84698284491338E-2</v>
      </c>
      <c r="AJ200" s="135">
        <v>2.4600692502201801E-3</v>
      </c>
    </row>
    <row r="201" spans="1:36">
      <c r="A201">
        <v>419</v>
      </c>
      <c r="B201">
        <v>1472</v>
      </c>
      <c r="C201" t="s">
        <v>2222</v>
      </c>
      <c r="D201" t="s">
        <v>2223</v>
      </c>
      <c r="E201" t="s">
        <v>41</v>
      </c>
      <c r="F201" t="s">
        <v>2224</v>
      </c>
      <c r="G201" t="s">
        <v>2225</v>
      </c>
      <c r="H201" t="s">
        <v>44</v>
      </c>
      <c r="I201" t="s">
        <v>1235</v>
      </c>
      <c r="J201" t="s">
        <v>45</v>
      </c>
      <c r="K201" t="s">
        <v>45</v>
      </c>
      <c r="L201" t="s">
        <v>46</v>
      </c>
      <c r="M201" t="s">
        <v>47</v>
      </c>
      <c r="N201" t="s">
        <v>49</v>
      </c>
      <c r="O201" t="s">
        <v>51</v>
      </c>
      <c r="P201" t="s">
        <v>150</v>
      </c>
      <c r="Q201" t="s">
        <v>102</v>
      </c>
      <c r="R201" t="s">
        <v>103</v>
      </c>
      <c r="S201" t="s">
        <v>52</v>
      </c>
      <c r="T201" t="s">
        <v>2226</v>
      </c>
      <c r="U201" t="s">
        <v>2227</v>
      </c>
      <c r="V201" s="135">
        <v>3.5000000000000001E-3</v>
      </c>
      <c r="W201" s="135">
        <v>2.819E-2</v>
      </c>
      <c r="X201" t="s">
        <v>138</v>
      </c>
      <c r="Y201" t="s">
        <v>51</v>
      </c>
      <c r="Z201" s="131">
        <v>18947.37</v>
      </c>
      <c r="AA201" s="133">
        <v>1</v>
      </c>
      <c r="AB201" s="137">
        <v>102.55</v>
      </c>
      <c r="AD201" s="131">
        <v>19.431000000000001</v>
      </c>
      <c r="AG201" t="s">
        <v>143</v>
      </c>
      <c r="AH201" s="135">
        <v>6.0000000000000002E-6</v>
      </c>
      <c r="AI201" s="135">
        <v>2.06844023489961E-2</v>
      </c>
      <c r="AJ201" s="135">
        <v>2.75503707671598E-3</v>
      </c>
    </row>
    <row r="202" spans="1:36">
      <c r="A202">
        <v>419</v>
      </c>
      <c r="B202">
        <v>1472</v>
      </c>
      <c r="C202" t="s">
        <v>2222</v>
      </c>
      <c r="D202" t="s">
        <v>2223</v>
      </c>
      <c r="E202" t="s">
        <v>41</v>
      </c>
      <c r="F202" t="s">
        <v>2228</v>
      </c>
      <c r="G202" t="s">
        <v>2229</v>
      </c>
      <c r="H202" t="s">
        <v>44</v>
      </c>
      <c r="I202" t="s">
        <v>1235</v>
      </c>
      <c r="J202" t="s">
        <v>45</v>
      </c>
      <c r="K202" t="s">
        <v>45</v>
      </c>
      <c r="L202" t="s">
        <v>46</v>
      </c>
      <c r="M202" t="s">
        <v>47</v>
      </c>
      <c r="N202" t="s">
        <v>49</v>
      </c>
      <c r="O202" t="s">
        <v>51</v>
      </c>
      <c r="P202" t="s">
        <v>150</v>
      </c>
      <c r="Q202" t="s">
        <v>102</v>
      </c>
      <c r="R202" t="s">
        <v>103</v>
      </c>
      <c r="S202" t="s">
        <v>52</v>
      </c>
      <c r="T202" t="s">
        <v>2230</v>
      </c>
      <c r="U202" t="s">
        <v>2231</v>
      </c>
      <c r="V202" s="135">
        <v>3.2399999999999998E-2</v>
      </c>
      <c r="W202" s="135">
        <v>2.8680000000000001E-2</v>
      </c>
      <c r="X202" t="s">
        <v>138</v>
      </c>
      <c r="Y202" t="s">
        <v>51</v>
      </c>
      <c r="Z202" s="131">
        <v>13000</v>
      </c>
      <c r="AA202" s="133">
        <v>1</v>
      </c>
      <c r="AB202" s="137">
        <v>104.08</v>
      </c>
      <c r="AD202" s="131">
        <v>13.53</v>
      </c>
      <c r="AG202" t="s">
        <v>143</v>
      </c>
      <c r="AH202" s="135">
        <v>1.0000000000000001E-5</v>
      </c>
      <c r="AI202" s="135">
        <v>1.44035323424606E-2</v>
      </c>
      <c r="AJ202" s="135">
        <v>1.91846324441096E-3</v>
      </c>
    </row>
    <row r="203" spans="1:36">
      <c r="A203">
        <v>419</v>
      </c>
      <c r="B203">
        <v>1472</v>
      </c>
      <c r="C203" t="s">
        <v>2222</v>
      </c>
      <c r="D203" t="s">
        <v>2223</v>
      </c>
      <c r="E203" t="s">
        <v>41</v>
      </c>
      <c r="F203" t="s">
        <v>2232</v>
      </c>
      <c r="G203" t="s">
        <v>2233</v>
      </c>
      <c r="H203" t="s">
        <v>44</v>
      </c>
      <c r="I203" t="s">
        <v>1235</v>
      </c>
      <c r="J203" t="s">
        <v>45</v>
      </c>
      <c r="K203" t="s">
        <v>45</v>
      </c>
      <c r="L203" t="s">
        <v>46</v>
      </c>
      <c r="M203" t="s">
        <v>47</v>
      </c>
      <c r="N203" t="s">
        <v>49</v>
      </c>
      <c r="O203" t="s">
        <v>51</v>
      </c>
      <c r="P203" t="s">
        <v>150</v>
      </c>
      <c r="Q203" t="s">
        <v>102</v>
      </c>
      <c r="R203" t="s">
        <v>103</v>
      </c>
      <c r="S203" t="s">
        <v>52</v>
      </c>
      <c r="T203" t="s">
        <v>2234</v>
      </c>
      <c r="U203" t="s">
        <v>2124</v>
      </c>
      <c r="V203" s="135">
        <v>3.6999999999999998E-2</v>
      </c>
      <c r="W203" s="135">
        <v>2.1329999999999998E-2</v>
      </c>
      <c r="X203" t="s">
        <v>138</v>
      </c>
      <c r="Y203" t="s">
        <v>51</v>
      </c>
      <c r="Z203" s="131">
        <v>0.49</v>
      </c>
      <c r="AA203" s="133">
        <v>1</v>
      </c>
      <c r="AB203" s="137">
        <v>121.32</v>
      </c>
      <c r="AD203" s="131">
        <v>1E-3</v>
      </c>
      <c r="AG203" t="s">
        <v>143</v>
      </c>
      <c r="AH203" s="135">
        <v>0</v>
      </c>
      <c r="AI203" s="135">
        <v>6.3282970677569697E-7</v>
      </c>
      <c r="AJ203" s="135">
        <v>8.4289082952351503E-8</v>
      </c>
    </row>
    <row r="204" spans="1:36">
      <c r="A204">
        <v>419</v>
      </c>
      <c r="B204">
        <v>1472</v>
      </c>
      <c r="C204" t="s">
        <v>2251</v>
      </c>
      <c r="D204" t="s">
        <v>2252</v>
      </c>
      <c r="E204" t="s">
        <v>41</v>
      </c>
      <c r="F204" t="s">
        <v>2256</v>
      </c>
      <c r="G204" t="s">
        <v>2257</v>
      </c>
      <c r="H204" t="s">
        <v>44</v>
      </c>
      <c r="I204" t="s">
        <v>1414</v>
      </c>
      <c r="J204" t="s">
        <v>45</v>
      </c>
      <c r="K204" t="s">
        <v>45</v>
      </c>
      <c r="L204" t="s">
        <v>46</v>
      </c>
      <c r="M204" t="s">
        <v>47</v>
      </c>
      <c r="N204" t="s">
        <v>49</v>
      </c>
      <c r="O204" t="s">
        <v>51</v>
      </c>
      <c r="P204" t="s">
        <v>1874</v>
      </c>
      <c r="Q204" t="s">
        <v>135</v>
      </c>
      <c r="R204" t="s">
        <v>103</v>
      </c>
      <c r="S204" t="s">
        <v>52</v>
      </c>
      <c r="T204" t="s">
        <v>2258</v>
      </c>
      <c r="U204" t="s">
        <v>2034</v>
      </c>
      <c r="V204" s="135">
        <v>5.2900000000000003E-2</v>
      </c>
      <c r="W204" s="135">
        <v>4.6980000000000001E-2</v>
      </c>
      <c r="X204" t="s">
        <v>138</v>
      </c>
      <c r="Y204" t="s">
        <v>51</v>
      </c>
      <c r="Z204" s="131">
        <v>17000</v>
      </c>
      <c r="AA204" s="133">
        <v>1</v>
      </c>
      <c r="AB204" s="137">
        <v>105.22</v>
      </c>
      <c r="AD204" s="131">
        <v>17.887</v>
      </c>
      <c r="AG204" t="s">
        <v>143</v>
      </c>
      <c r="AH204" s="135">
        <v>3.1000000000000001E-5</v>
      </c>
      <c r="AI204" s="135">
        <v>1.90416945857129E-2</v>
      </c>
      <c r="AJ204" s="135">
        <v>2.5362383549693002E-3</v>
      </c>
    </row>
    <row r="205" spans="1:36">
      <c r="A205">
        <v>419</v>
      </c>
      <c r="B205">
        <v>1472</v>
      </c>
      <c r="C205" t="s">
        <v>2259</v>
      </c>
      <c r="D205" t="s">
        <v>2260</v>
      </c>
      <c r="E205" t="s">
        <v>41</v>
      </c>
      <c r="F205" t="s">
        <v>2261</v>
      </c>
      <c r="G205" t="s">
        <v>2262</v>
      </c>
      <c r="H205" t="s">
        <v>44</v>
      </c>
      <c r="I205" t="s">
        <v>1235</v>
      </c>
      <c r="J205" t="s">
        <v>45</v>
      </c>
      <c r="K205" t="s">
        <v>45</v>
      </c>
      <c r="L205" t="s">
        <v>46</v>
      </c>
      <c r="M205" t="s">
        <v>47</v>
      </c>
      <c r="N205" t="s">
        <v>49</v>
      </c>
      <c r="O205" t="s">
        <v>51</v>
      </c>
      <c r="P205" t="s">
        <v>1851</v>
      </c>
      <c r="Q205" t="s">
        <v>102</v>
      </c>
      <c r="R205" t="s">
        <v>103</v>
      </c>
      <c r="S205" t="s">
        <v>52</v>
      </c>
      <c r="T205" t="s">
        <v>2263</v>
      </c>
      <c r="U205" t="s">
        <v>2197</v>
      </c>
      <c r="V205" s="135">
        <v>9.7000000000000003E-3</v>
      </c>
      <c r="W205" s="135">
        <v>2.9180000000000001E-2</v>
      </c>
      <c r="X205" t="s">
        <v>138</v>
      </c>
      <c r="Y205" t="s">
        <v>51</v>
      </c>
      <c r="Z205" s="131">
        <v>0.56999999999999995</v>
      </c>
      <c r="AA205" s="133">
        <v>1</v>
      </c>
      <c r="AB205" s="137">
        <v>106.07</v>
      </c>
      <c r="AD205" s="131">
        <v>1E-3</v>
      </c>
      <c r="AG205" t="s">
        <v>143</v>
      </c>
      <c r="AH205" s="135">
        <v>0</v>
      </c>
      <c r="AI205" s="135">
        <v>6.4361447190913396E-7</v>
      </c>
      <c r="AJ205" s="135">
        <v>8.5725548328772501E-8</v>
      </c>
    </row>
    <row r="206" spans="1:36">
      <c r="A206">
        <v>419</v>
      </c>
      <c r="B206">
        <v>1472</v>
      </c>
      <c r="C206" t="s">
        <v>1811</v>
      </c>
      <c r="D206" t="s">
        <v>1812</v>
      </c>
      <c r="E206" t="s">
        <v>41</v>
      </c>
      <c r="F206" t="s">
        <v>1813</v>
      </c>
      <c r="G206" t="s">
        <v>1814</v>
      </c>
      <c r="H206" t="s">
        <v>44</v>
      </c>
      <c r="I206" t="s">
        <v>1414</v>
      </c>
      <c r="J206" t="s">
        <v>45</v>
      </c>
      <c r="K206" t="s">
        <v>45</v>
      </c>
      <c r="L206" t="s">
        <v>46</v>
      </c>
      <c r="M206" t="s">
        <v>47</v>
      </c>
      <c r="N206" t="s">
        <v>948</v>
      </c>
      <c r="O206" t="s">
        <v>51</v>
      </c>
      <c r="P206" t="s">
        <v>905</v>
      </c>
      <c r="Q206" t="s">
        <v>905</v>
      </c>
      <c r="R206" t="s">
        <v>905</v>
      </c>
      <c r="S206" t="s">
        <v>52</v>
      </c>
      <c r="T206" t="s">
        <v>1815</v>
      </c>
      <c r="U206" t="s">
        <v>137</v>
      </c>
      <c r="V206" s="135">
        <v>5.2499999999999998E-2</v>
      </c>
      <c r="W206" s="135">
        <v>5.602E-2</v>
      </c>
      <c r="X206" t="s">
        <v>138</v>
      </c>
      <c r="Y206" t="s">
        <v>51</v>
      </c>
      <c r="Z206" s="131">
        <v>32064</v>
      </c>
      <c r="AA206" s="133">
        <v>1</v>
      </c>
      <c r="AB206" s="137">
        <v>99.62</v>
      </c>
      <c r="AD206" s="131">
        <v>31.942</v>
      </c>
      <c r="AG206" t="s">
        <v>143</v>
      </c>
      <c r="AH206" s="135">
        <v>1.27E-4</v>
      </c>
      <c r="AI206" s="135">
        <v>3.4003421078220103E-2</v>
      </c>
      <c r="AJ206" s="135">
        <v>4.5290496783547901E-3</v>
      </c>
    </row>
    <row r="207" spans="1:36">
      <c r="A207">
        <v>419</v>
      </c>
      <c r="B207">
        <v>1472</v>
      </c>
      <c r="C207" t="s">
        <v>2269</v>
      </c>
      <c r="D207" t="s">
        <v>2270</v>
      </c>
      <c r="E207" t="s">
        <v>41</v>
      </c>
      <c r="F207" t="s">
        <v>2275</v>
      </c>
      <c r="G207" t="s">
        <v>2276</v>
      </c>
      <c r="H207" t="s">
        <v>44</v>
      </c>
      <c r="I207" t="s">
        <v>1235</v>
      </c>
      <c r="J207" t="s">
        <v>45</v>
      </c>
      <c r="K207" t="s">
        <v>45</v>
      </c>
      <c r="L207" t="s">
        <v>46</v>
      </c>
      <c r="M207" t="s">
        <v>47</v>
      </c>
      <c r="N207" t="s">
        <v>938</v>
      </c>
      <c r="O207" t="s">
        <v>51</v>
      </c>
      <c r="P207" t="s">
        <v>2215</v>
      </c>
      <c r="Q207" t="s">
        <v>135</v>
      </c>
      <c r="R207" t="s">
        <v>103</v>
      </c>
      <c r="S207" t="s">
        <v>52</v>
      </c>
      <c r="T207" t="s">
        <v>2277</v>
      </c>
      <c r="U207" t="s">
        <v>2278</v>
      </c>
      <c r="V207" s="135">
        <v>5.0000000000000001E-3</v>
      </c>
      <c r="W207" s="135">
        <v>1.523E-2</v>
      </c>
      <c r="X207" t="s">
        <v>138</v>
      </c>
      <c r="Y207" t="s">
        <v>51</v>
      </c>
      <c r="Z207" s="131">
        <v>15000.01</v>
      </c>
      <c r="AA207" s="133">
        <v>1</v>
      </c>
      <c r="AB207" s="137">
        <v>116.07</v>
      </c>
      <c r="AD207" s="131">
        <v>17.411000000000001</v>
      </c>
      <c r="AG207" t="s">
        <v>143</v>
      </c>
      <c r="AH207" s="135">
        <v>2.0000000000000002E-5</v>
      </c>
      <c r="AI207" s="135">
        <v>1.8534032033806099E-2</v>
      </c>
      <c r="AJ207" s="135">
        <v>2.4686207787219801E-3</v>
      </c>
    </row>
    <row r="208" spans="1:36">
      <c r="A208">
        <v>419</v>
      </c>
      <c r="B208">
        <v>1472</v>
      </c>
      <c r="C208" t="s">
        <v>2303</v>
      </c>
      <c r="D208" t="s">
        <v>2304</v>
      </c>
      <c r="E208" t="s">
        <v>41</v>
      </c>
      <c r="F208" t="s">
        <v>2309</v>
      </c>
      <c r="G208" t="s">
        <v>2310</v>
      </c>
      <c r="H208" t="s">
        <v>44</v>
      </c>
      <c r="I208" t="s">
        <v>1235</v>
      </c>
      <c r="J208" t="s">
        <v>45</v>
      </c>
      <c r="K208" t="s">
        <v>45</v>
      </c>
      <c r="L208" t="s">
        <v>46</v>
      </c>
      <c r="M208" t="s">
        <v>47</v>
      </c>
      <c r="N208" t="s">
        <v>49</v>
      </c>
      <c r="O208" t="s">
        <v>51</v>
      </c>
      <c r="P208" t="s">
        <v>150</v>
      </c>
      <c r="Q208" t="s">
        <v>102</v>
      </c>
      <c r="R208" t="s">
        <v>103</v>
      </c>
      <c r="S208" t="s">
        <v>52</v>
      </c>
      <c r="T208" t="s">
        <v>2311</v>
      </c>
      <c r="U208" t="s">
        <v>2312</v>
      </c>
      <c r="V208" s="135">
        <v>3.61E-2</v>
      </c>
      <c r="W208" s="135">
        <v>2.8160000000000001E-2</v>
      </c>
      <c r="X208" t="s">
        <v>138</v>
      </c>
      <c r="Y208" t="s">
        <v>51</v>
      </c>
      <c r="Z208" s="131">
        <v>19292.939999999999</v>
      </c>
      <c r="AA208" s="133">
        <v>1</v>
      </c>
      <c r="AB208" s="137">
        <v>113.57</v>
      </c>
      <c r="AD208" s="131">
        <v>21.911000000000001</v>
      </c>
      <c r="AG208" t="s">
        <v>143</v>
      </c>
      <c r="AH208" s="135">
        <v>7.9999999999999996E-6</v>
      </c>
      <c r="AI208" s="135">
        <v>2.3324933580858499E-2</v>
      </c>
      <c r="AJ208" s="135">
        <v>3.1067398391774999E-3</v>
      </c>
    </row>
    <row r="209" spans="1:36">
      <c r="A209">
        <v>419</v>
      </c>
      <c r="B209">
        <v>1472</v>
      </c>
      <c r="C209" t="s">
        <v>2317</v>
      </c>
      <c r="D209" t="s">
        <v>2318</v>
      </c>
      <c r="E209" t="s">
        <v>41</v>
      </c>
      <c r="F209" t="s">
        <v>2319</v>
      </c>
      <c r="G209" t="s">
        <v>2320</v>
      </c>
      <c r="H209" t="s">
        <v>44</v>
      </c>
      <c r="I209" t="s">
        <v>1414</v>
      </c>
      <c r="J209" t="s">
        <v>45</v>
      </c>
      <c r="K209" t="s">
        <v>45</v>
      </c>
      <c r="L209" t="s">
        <v>46</v>
      </c>
      <c r="M209" t="s">
        <v>47</v>
      </c>
      <c r="N209" t="s">
        <v>132</v>
      </c>
      <c r="O209" t="s">
        <v>51</v>
      </c>
      <c r="P209" t="s">
        <v>1851</v>
      </c>
      <c r="Q209" t="s">
        <v>102</v>
      </c>
      <c r="R209" t="s">
        <v>103</v>
      </c>
      <c r="S209" t="s">
        <v>52</v>
      </c>
      <c r="T209" t="s">
        <v>2321</v>
      </c>
      <c r="U209" t="s">
        <v>1869</v>
      </c>
      <c r="V209" s="135">
        <v>2.3900000000000001E-2</v>
      </c>
      <c r="W209" s="135">
        <v>4.9489999999999999E-2</v>
      </c>
      <c r="X209" t="s">
        <v>138</v>
      </c>
      <c r="Y209" t="s">
        <v>51</v>
      </c>
      <c r="Z209" s="131">
        <v>7702.8</v>
      </c>
      <c r="AA209" s="133">
        <v>1</v>
      </c>
      <c r="AB209" s="137">
        <v>97.09</v>
      </c>
      <c r="AD209" s="131">
        <v>7.4790000000000001</v>
      </c>
      <c r="AG209" t="s">
        <v>143</v>
      </c>
      <c r="AH209" s="135">
        <v>6.8999999999999997E-5</v>
      </c>
      <c r="AI209" s="135">
        <v>7.9612543484091601E-3</v>
      </c>
      <c r="AJ209" s="135">
        <v>1.0603908460569101E-3</v>
      </c>
    </row>
    <row r="210" spans="1:36">
      <c r="A210">
        <v>419</v>
      </c>
      <c r="B210">
        <v>1472</v>
      </c>
      <c r="C210" t="s">
        <v>2549</v>
      </c>
      <c r="D210" t="s">
        <v>2550</v>
      </c>
      <c r="E210" t="s">
        <v>41</v>
      </c>
      <c r="F210" t="s">
        <v>2551</v>
      </c>
      <c r="G210" t="s">
        <v>2552</v>
      </c>
      <c r="H210" t="s">
        <v>44</v>
      </c>
      <c r="I210" t="s">
        <v>1414</v>
      </c>
      <c r="J210" t="s">
        <v>45</v>
      </c>
      <c r="K210" t="s">
        <v>45</v>
      </c>
      <c r="L210" t="s">
        <v>46</v>
      </c>
      <c r="M210" t="s">
        <v>47</v>
      </c>
      <c r="N210" t="s">
        <v>935</v>
      </c>
      <c r="O210" t="s">
        <v>51</v>
      </c>
      <c r="P210" t="s">
        <v>157</v>
      </c>
      <c r="Q210" t="s">
        <v>135</v>
      </c>
      <c r="R210" t="s">
        <v>103</v>
      </c>
      <c r="S210" t="s">
        <v>52</v>
      </c>
      <c r="T210" t="s">
        <v>2326</v>
      </c>
      <c r="U210" t="s">
        <v>2327</v>
      </c>
      <c r="V210" s="135">
        <v>2.9399999999999999E-2</v>
      </c>
      <c r="W210" s="135">
        <v>3.9960000000000002E-2</v>
      </c>
      <c r="X210" t="s">
        <v>138</v>
      </c>
      <c r="Y210" t="s">
        <v>51</v>
      </c>
      <c r="Z210" s="131">
        <v>0.68</v>
      </c>
      <c r="AA210" s="133">
        <v>1</v>
      </c>
      <c r="AB210" s="137">
        <v>100.97</v>
      </c>
      <c r="AD210" s="131">
        <v>1E-3</v>
      </c>
      <c r="AG210" t="s">
        <v>143</v>
      </c>
      <c r="AH210" s="135">
        <v>0</v>
      </c>
      <c r="AI210" s="135">
        <v>7.30902833042933E-7</v>
      </c>
      <c r="AJ210" s="135">
        <v>9.7351829196445799E-8</v>
      </c>
    </row>
    <row r="211" spans="1:36">
      <c r="A211">
        <v>419</v>
      </c>
      <c r="B211">
        <v>1472</v>
      </c>
      <c r="C211" t="s">
        <v>2322</v>
      </c>
      <c r="D211" t="s">
        <v>2323</v>
      </c>
      <c r="E211" t="s">
        <v>41</v>
      </c>
      <c r="F211" t="s">
        <v>2324</v>
      </c>
      <c r="G211" t="s">
        <v>2325</v>
      </c>
      <c r="H211" t="s">
        <v>44</v>
      </c>
      <c r="I211" t="s">
        <v>1414</v>
      </c>
      <c r="J211" t="s">
        <v>45</v>
      </c>
      <c r="K211" t="s">
        <v>45</v>
      </c>
      <c r="L211" t="s">
        <v>46</v>
      </c>
      <c r="M211" t="s">
        <v>47</v>
      </c>
      <c r="N211" t="s">
        <v>933</v>
      </c>
      <c r="O211" t="s">
        <v>51</v>
      </c>
      <c r="P211" t="s">
        <v>1919</v>
      </c>
      <c r="Q211" t="s">
        <v>135</v>
      </c>
      <c r="R211" t="s">
        <v>103</v>
      </c>
      <c r="S211" t="s">
        <v>52</v>
      </c>
      <c r="T211" t="s">
        <v>2326</v>
      </c>
      <c r="U211" t="s">
        <v>2327</v>
      </c>
      <c r="V211" s="135">
        <v>0.109</v>
      </c>
      <c r="W211" s="135">
        <v>7.0260000000000003E-2</v>
      </c>
      <c r="X211" t="s">
        <v>138</v>
      </c>
      <c r="Y211" t="s">
        <v>51</v>
      </c>
      <c r="Z211" s="131">
        <v>14233.76</v>
      </c>
      <c r="AA211" s="133">
        <v>1</v>
      </c>
      <c r="AB211" s="137">
        <v>99.81</v>
      </c>
      <c r="AD211" s="131">
        <v>14.207000000000001</v>
      </c>
      <c r="AG211" t="s">
        <v>143</v>
      </c>
      <c r="AH211" s="135">
        <v>1.16E-4</v>
      </c>
      <c r="AI211" s="135">
        <v>1.5123491641935501E-2</v>
      </c>
      <c r="AJ211" s="135">
        <v>2.0143574612373899E-3</v>
      </c>
    </row>
    <row r="212" spans="1:36">
      <c r="A212">
        <v>419</v>
      </c>
      <c r="B212">
        <v>1472</v>
      </c>
      <c r="C212" t="s">
        <v>2336</v>
      </c>
      <c r="D212" t="s">
        <v>2337</v>
      </c>
      <c r="E212" t="s">
        <v>41</v>
      </c>
      <c r="F212" t="s">
        <v>2338</v>
      </c>
      <c r="G212" t="s">
        <v>2339</v>
      </c>
      <c r="H212" t="s">
        <v>44</v>
      </c>
      <c r="I212" t="s">
        <v>1235</v>
      </c>
      <c r="J212" t="s">
        <v>45</v>
      </c>
      <c r="K212" t="s">
        <v>45</v>
      </c>
      <c r="L212" t="s">
        <v>46</v>
      </c>
      <c r="M212" t="s">
        <v>47</v>
      </c>
      <c r="N212" t="s">
        <v>937</v>
      </c>
      <c r="O212" t="s">
        <v>51</v>
      </c>
      <c r="P212" t="s">
        <v>2340</v>
      </c>
      <c r="Q212" t="s">
        <v>135</v>
      </c>
      <c r="R212" t="s">
        <v>103</v>
      </c>
      <c r="S212" t="s">
        <v>52</v>
      </c>
      <c r="T212" t="s">
        <v>2341</v>
      </c>
      <c r="U212" t="s">
        <v>2342</v>
      </c>
      <c r="V212" s="135">
        <v>2.07E-2</v>
      </c>
      <c r="W212" s="135">
        <v>3.5229999999999997E-2</v>
      </c>
      <c r="X212" t="s">
        <v>138</v>
      </c>
      <c r="Y212" t="s">
        <v>51</v>
      </c>
      <c r="Z212" s="131">
        <v>0.77</v>
      </c>
      <c r="AA212" s="133">
        <v>1</v>
      </c>
      <c r="AB212" s="137">
        <v>111.06</v>
      </c>
      <c r="AD212" s="131">
        <v>1E-3</v>
      </c>
      <c r="AG212" t="s">
        <v>143</v>
      </c>
      <c r="AH212" s="135">
        <v>0</v>
      </c>
      <c r="AI212" s="135">
        <v>9.1034659175215204E-7</v>
      </c>
      <c r="AJ212" s="135">
        <v>1.21252650698942E-7</v>
      </c>
    </row>
    <row r="213" spans="1:36">
      <c r="A213">
        <v>419</v>
      </c>
      <c r="B213">
        <v>1472</v>
      </c>
      <c r="C213" t="s">
        <v>2343</v>
      </c>
      <c r="D213" t="s">
        <v>2344</v>
      </c>
      <c r="E213" t="s">
        <v>41</v>
      </c>
      <c r="F213" t="s">
        <v>2345</v>
      </c>
      <c r="G213" t="s">
        <v>2346</v>
      </c>
      <c r="H213" t="s">
        <v>44</v>
      </c>
      <c r="I213" t="s">
        <v>1235</v>
      </c>
      <c r="J213" t="s">
        <v>45</v>
      </c>
      <c r="K213" t="s">
        <v>45</v>
      </c>
      <c r="L213" t="s">
        <v>46</v>
      </c>
      <c r="M213" t="s">
        <v>47</v>
      </c>
      <c r="N213" t="s">
        <v>132</v>
      </c>
      <c r="O213" t="s">
        <v>51</v>
      </c>
      <c r="P213" t="s">
        <v>101</v>
      </c>
      <c r="Q213" t="s">
        <v>102</v>
      </c>
      <c r="R213" t="s">
        <v>103</v>
      </c>
      <c r="S213" t="s">
        <v>52</v>
      </c>
      <c r="T213" t="s">
        <v>2347</v>
      </c>
      <c r="U213" t="s">
        <v>2348</v>
      </c>
      <c r="V213" s="135">
        <v>2.07E-2</v>
      </c>
      <c r="W213" s="135">
        <v>2.8629999999999999E-2</v>
      </c>
      <c r="X213" t="s">
        <v>138</v>
      </c>
      <c r="Y213" t="s">
        <v>51</v>
      </c>
      <c r="Z213" s="131">
        <v>0.64</v>
      </c>
      <c r="AA213" s="133">
        <v>1</v>
      </c>
      <c r="AB213" s="137">
        <v>106.7</v>
      </c>
      <c r="AD213" s="131">
        <v>1E-3</v>
      </c>
      <c r="AG213" t="s">
        <v>143</v>
      </c>
      <c r="AH213" s="135">
        <v>0</v>
      </c>
      <c r="AI213" s="135">
        <v>7.2694703527017103E-7</v>
      </c>
      <c r="AJ213" s="135">
        <v>9.6824940899260803E-8</v>
      </c>
    </row>
    <row r="214" spans="1:36">
      <c r="A214">
        <v>419</v>
      </c>
      <c r="B214">
        <v>1472</v>
      </c>
      <c r="C214" t="s">
        <v>1823</v>
      </c>
      <c r="D214" t="s">
        <v>1824</v>
      </c>
      <c r="E214" t="s">
        <v>242</v>
      </c>
      <c r="F214" t="s">
        <v>1825</v>
      </c>
      <c r="G214" t="s">
        <v>1826</v>
      </c>
      <c r="H214" t="s">
        <v>44</v>
      </c>
      <c r="I214" t="s">
        <v>164</v>
      </c>
      <c r="J214" t="s">
        <v>45</v>
      </c>
      <c r="K214" t="s">
        <v>45</v>
      </c>
      <c r="L214" t="s">
        <v>46</v>
      </c>
      <c r="M214" t="s">
        <v>47</v>
      </c>
      <c r="N214" t="s">
        <v>943</v>
      </c>
      <c r="O214" t="s">
        <v>51</v>
      </c>
      <c r="P214" t="s">
        <v>1827</v>
      </c>
      <c r="Q214" t="s">
        <v>102</v>
      </c>
      <c r="R214" t="s">
        <v>103</v>
      </c>
      <c r="S214" t="s">
        <v>52</v>
      </c>
      <c r="T214" t="s">
        <v>1828</v>
      </c>
      <c r="U214" t="s">
        <v>1829</v>
      </c>
      <c r="V214" s="135">
        <v>7.9500000000000001E-2</v>
      </c>
      <c r="W214" s="135">
        <v>6.9599999999999995E-2</v>
      </c>
      <c r="X214" t="s">
        <v>138</v>
      </c>
      <c r="Y214" t="s">
        <v>51</v>
      </c>
      <c r="Z214" s="131">
        <v>12000</v>
      </c>
      <c r="AA214" s="133">
        <v>1</v>
      </c>
      <c r="AB214" s="137">
        <v>103.65</v>
      </c>
      <c r="AD214" s="131">
        <v>12.438000000000001</v>
      </c>
      <c r="AG214" t="s">
        <v>143</v>
      </c>
      <c r="AH214" s="135">
        <v>0</v>
      </c>
      <c r="AI214" s="135">
        <v>1.3240638508508601E-2</v>
      </c>
      <c r="AJ214" s="135">
        <v>1.76357283110503E-3</v>
      </c>
    </row>
    <row r="215" spans="1:36">
      <c r="A215">
        <v>419</v>
      </c>
      <c r="B215">
        <v>1472</v>
      </c>
      <c r="C215" t="s">
        <v>1823</v>
      </c>
      <c r="D215" t="s">
        <v>1824</v>
      </c>
      <c r="E215" t="s">
        <v>242</v>
      </c>
      <c r="F215" t="s">
        <v>2359</v>
      </c>
      <c r="G215" t="s">
        <v>2360</v>
      </c>
      <c r="H215" t="s">
        <v>44</v>
      </c>
      <c r="I215" t="s">
        <v>1414</v>
      </c>
      <c r="J215" t="s">
        <v>45</v>
      </c>
      <c r="K215" t="s">
        <v>45</v>
      </c>
      <c r="L215" t="s">
        <v>46</v>
      </c>
      <c r="M215" t="s">
        <v>47</v>
      </c>
      <c r="N215" t="s">
        <v>943</v>
      </c>
      <c r="O215" t="s">
        <v>51</v>
      </c>
      <c r="P215" t="s">
        <v>2062</v>
      </c>
      <c r="Q215" t="s">
        <v>102</v>
      </c>
      <c r="R215" t="s">
        <v>103</v>
      </c>
      <c r="S215" t="s">
        <v>52</v>
      </c>
      <c r="T215" t="s">
        <v>1709</v>
      </c>
      <c r="U215" t="s">
        <v>2361</v>
      </c>
      <c r="V215" s="135">
        <v>6.7000000000000004E-2</v>
      </c>
      <c r="W215" s="135">
        <v>5.033E-2</v>
      </c>
      <c r="X215" t="s">
        <v>138</v>
      </c>
      <c r="Y215" t="s">
        <v>51</v>
      </c>
      <c r="Z215" s="131">
        <v>4131.87</v>
      </c>
      <c r="AA215" s="133">
        <v>1</v>
      </c>
      <c r="AB215" s="137">
        <v>104.39</v>
      </c>
      <c r="AD215" s="131">
        <v>4.3129999999999997</v>
      </c>
      <c r="AG215" t="s">
        <v>143</v>
      </c>
      <c r="AH215" s="135">
        <v>9.0000000000000002E-6</v>
      </c>
      <c r="AI215" s="135">
        <v>4.5915986849936396E-3</v>
      </c>
      <c r="AJ215" s="135">
        <v>6.1157312670296997E-4</v>
      </c>
    </row>
    <row r="216" spans="1:36">
      <c r="A216">
        <v>419</v>
      </c>
      <c r="B216">
        <v>1472</v>
      </c>
      <c r="C216" t="s">
        <v>2362</v>
      </c>
      <c r="D216" t="s">
        <v>2363</v>
      </c>
      <c r="E216" t="s">
        <v>41</v>
      </c>
      <c r="F216" t="s">
        <v>2364</v>
      </c>
      <c r="G216" t="s">
        <v>2365</v>
      </c>
      <c r="H216" t="s">
        <v>44</v>
      </c>
      <c r="I216" t="s">
        <v>1414</v>
      </c>
      <c r="J216" t="s">
        <v>45</v>
      </c>
      <c r="K216" t="s">
        <v>45</v>
      </c>
      <c r="L216" t="s">
        <v>46</v>
      </c>
      <c r="M216" t="s">
        <v>47</v>
      </c>
      <c r="N216" t="s">
        <v>968</v>
      </c>
      <c r="O216" t="s">
        <v>51</v>
      </c>
      <c r="P216" t="s">
        <v>905</v>
      </c>
      <c r="Q216" t="s">
        <v>905</v>
      </c>
      <c r="R216" t="s">
        <v>905</v>
      </c>
      <c r="S216" t="s">
        <v>52</v>
      </c>
      <c r="T216" t="s">
        <v>2366</v>
      </c>
      <c r="U216" t="s">
        <v>2367</v>
      </c>
      <c r="V216" s="135">
        <v>5.8999999999999997E-2</v>
      </c>
      <c r="W216" s="135">
        <v>5.2179999999999997E-2</v>
      </c>
      <c r="X216" t="s">
        <v>138</v>
      </c>
      <c r="Y216" t="s">
        <v>51</v>
      </c>
      <c r="Z216" s="131">
        <v>15000</v>
      </c>
      <c r="AA216" s="133">
        <v>1</v>
      </c>
      <c r="AB216" s="137">
        <v>102.44</v>
      </c>
      <c r="AD216" s="131">
        <v>15.366</v>
      </c>
      <c r="AG216" t="s">
        <v>143</v>
      </c>
      <c r="AH216" s="135">
        <v>1.5E-5</v>
      </c>
      <c r="AI216" s="135">
        <v>1.6357585730965098E-2</v>
      </c>
      <c r="AJ216" s="135">
        <v>2.1787313171538801E-3</v>
      </c>
    </row>
    <row r="217" spans="1:36">
      <c r="A217">
        <v>419</v>
      </c>
      <c r="B217">
        <v>1472</v>
      </c>
      <c r="C217" t="s">
        <v>2368</v>
      </c>
      <c r="D217" t="s">
        <v>2369</v>
      </c>
      <c r="E217" t="s">
        <v>41</v>
      </c>
      <c r="F217" t="s">
        <v>2370</v>
      </c>
      <c r="G217" t="s">
        <v>2371</v>
      </c>
      <c r="H217" t="s">
        <v>44</v>
      </c>
      <c r="I217" t="s">
        <v>1414</v>
      </c>
      <c r="J217" t="s">
        <v>45</v>
      </c>
      <c r="K217" t="s">
        <v>45</v>
      </c>
      <c r="L217" t="s">
        <v>46</v>
      </c>
      <c r="M217" t="s">
        <v>47</v>
      </c>
      <c r="N217" t="s">
        <v>932</v>
      </c>
      <c r="O217" t="s">
        <v>51</v>
      </c>
      <c r="P217" t="s">
        <v>1919</v>
      </c>
      <c r="Q217" t="s">
        <v>135</v>
      </c>
      <c r="R217" t="s">
        <v>103</v>
      </c>
      <c r="S217" t="s">
        <v>52</v>
      </c>
      <c r="T217" t="s">
        <v>2372</v>
      </c>
      <c r="U217" t="s">
        <v>2358</v>
      </c>
      <c r="V217" s="135">
        <v>6.9500000000000006E-2</v>
      </c>
      <c r="W217" s="135">
        <v>5.6250000000000001E-2</v>
      </c>
      <c r="X217" t="s">
        <v>138</v>
      </c>
      <c r="Y217" t="s">
        <v>51</v>
      </c>
      <c r="Z217" s="131">
        <v>19000</v>
      </c>
      <c r="AA217" s="133">
        <v>1</v>
      </c>
      <c r="AB217" s="137">
        <v>105.39</v>
      </c>
      <c r="AD217" s="131">
        <v>20.024000000000001</v>
      </c>
      <c r="AG217" t="s">
        <v>143</v>
      </c>
      <c r="AH217" s="135">
        <v>2.4000000000000001E-5</v>
      </c>
      <c r="AI217" s="135">
        <v>2.1316278305051301E-2</v>
      </c>
      <c r="AJ217" s="135">
        <v>2.83919912585064E-3</v>
      </c>
    </row>
    <row r="218" spans="1:36">
      <c r="A218">
        <v>419</v>
      </c>
      <c r="B218">
        <v>1472</v>
      </c>
      <c r="C218" t="s">
        <v>2368</v>
      </c>
      <c r="D218" t="s">
        <v>2369</v>
      </c>
      <c r="E218" t="s">
        <v>41</v>
      </c>
      <c r="F218" t="s">
        <v>2373</v>
      </c>
      <c r="G218" t="s">
        <v>2374</v>
      </c>
      <c r="H218" t="s">
        <v>44</v>
      </c>
      <c r="I218" t="s">
        <v>1414</v>
      </c>
      <c r="J218" t="s">
        <v>45</v>
      </c>
      <c r="K218" t="s">
        <v>45</v>
      </c>
      <c r="L218" t="s">
        <v>46</v>
      </c>
      <c r="M218" t="s">
        <v>47</v>
      </c>
      <c r="N218" t="s">
        <v>932</v>
      </c>
      <c r="O218" t="s">
        <v>51</v>
      </c>
      <c r="P218" t="s">
        <v>1919</v>
      </c>
      <c r="Q218" t="s">
        <v>135</v>
      </c>
      <c r="R218" t="s">
        <v>103</v>
      </c>
      <c r="S218" t="s">
        <v>52</v>
      </c>
      <c r="T218" t="s">
        <v>2375</v>
      </c>
      <c r="U218" t="s">
        <v>2376</v>
      </c>
      <c r="V218" s="135">
        <v>6.6900000000000001E-2</v>
      </c>
      <c r="W218" s="135">
        <v>5.8880000000000002E-2</v>
      </c>
      <c r="X218" t="s">
        <v>138</v>
      </c>
      <c r="Y218" t="s">
        <v>51</v>
      </c>
      <c r="Z218" s="131">
        <v>16774</v>
      </c>
      <c r="AA218" s="133">
        <v>1</v>
      </c>
      <c r="AB218" s="137">
        <v>106.28</v>
      </c>
      <c r="AD218" s="131">
        <v>17.827000000000002</v>
      </c>
      <c r="AG218" t="s">
        <v>143</v>
      </c>
      <c r="AH218" s="135">
        <v>1.5E-5</v>
      </c>
      <c r="AI218" s="135">
        <v>1.8977830381024598E-2</v>
      </c>
      <c r="AJ218" s="135">
        <v>2.5277320298252399E-3</v>
      </c>
    </row>
    <row r="219" spans="1:36">
      <c r="A219">
        <v>419</v>
      </c>
      <c r="B219">
        <v>1472</v>
      </c>
      <c r="C219" t="s">
        <v>2398</v>
      </c>
      <c r="D219" t="s">
        <v>2399</v>
      </c>
      <c r="E219" t="s">
        <v>257</v>
      </c>
      <c r="F219" t="s">
        <v>2400</v>
      </c>
      <c r="G219" t="s">
        <v>2401</v>
      </c>
      <c r="H219" t="s">
        <v>44</v>
      </c>
      <c r="I219" t="s">
        <v>1414</v>
      </c>
      <c r="J219" t="s">
        <v>45</v>
      </c>
      <c r="K219" t="s">
        <v>76</v>
      </c>
      <c r="L219" t="s">
        <v>46</v>
      </c>
      <c r="M219" t="s">
        <v>47</v>
      </c>
      <c r="N219" t="s">
        <v>953</v>
      </c>
      <c r="O219" t="s">
        <v>51</v>
      </c>
      <c r="P219" t="s">
        <v>150</v>
      </c>
      <c r="Q219" t="s">
        <v>102</v>
      </c>
      <c r="R219" t="s">
        <v>103</v>
      </c>
      <c r="S219" t="s">
        <v>52</v>
      </c>
      <c r="T219" t="s">
        <v>2402</v>
      </c>
      <c r="U219" t="s">
        <v>2085</v>
      </c>
      <c r="V219" s="135">
        <v>3.49E-2</v>
      </c>
      <c r="W219" s="135">
        <v>5.5559999999999998E-2</v>
      </c>
      <c r="X219" t="s">
        <v>138</v>
      </c>
      <c r="Y219" t="s">
        <v>51</v>
      </c>
      <c r="Z219" s="131">
        <v>16108.05</v>
      </c>
      <c r="AA219" s="133">
        <v>1</v>
      </c>
      <c r="AB219" s="137">
        <v>98.53</v>
      </c>
      <c r="AD219" s="131">
        <v>15.871</v>
      </c>
      <c r="AG219" t="s">
        <v>143</v>
      </c>
      <c r="AH219" s="135">
        <v>2.5999999999999998E-5</v>
      </c>
      <c r="AI219" s="135">
        <v>1.68954525148911E-2</v>
      </c>
      <c r="AJ219" s="135">
        <v>2.2503719141142302E-3</v>
      </c>
    </row>
    <row r="220" spans="1:36">
      <c r="A220">
        <v>419</v>
      </c>
      <c r="B220">
        <v>1472</v>
      </c>
      <c r="C220" t="s">
        <v>2553</v>
      </c>
      <c r="D220" t="s">
        <v>2554</v>
      </c>
      <c r="E220" t="s">
        <v>257</v>
      </c>
      <c r="F220" t="s">
        <v>2555</v>
      </c>
      <c r="G220" t="s">
        <v>2556</v>
      </c>
      <c r="H220" t="s">
        <v>44</v>
      </c>
      <c r="I220" t="s">
        <v>1414</v>
      </c>
      <c r="J220" t="s">
        <v>45</v>
      </c>
      <c r="K220" t="s">
        <v>76</v>
      </c>
      <c r="L220" t="s">
        <v>46</v>
      </c>
      <c r="M220" t="s">
        <v>47</v>
      </c>
      <c r="N220" t="s">
        <v>953</v>
      </c>
      <c r="O220" t="s">
        <v>51</v>
      </c>
      <c r="P220" t="s">
        <v>1834</v>
      </c>
      <c r="Q220" t="s">
        <v>102</v>
      </c>
      <c r="R220" t="s">
        <v>103</v>
      </c>
      <c r="S220" t="s">
        <v>52</v>
      </c>
      <c r="T220" t="s">
        <v>2557</v>
      </c>
      <c r="U220" t="s">
        <v>2558</v>
      </c>
      <c r="V220" s="135">
        <v>5.1499999999999997E-2</v>
      </c>
      <c r="W220" s="135">
        <v>7.1069999999999994E-2</v>
      </c>
      <c r="X220" t="s">
        <v>138</v>
      </c>
      <c r="Y220" t="s">
        <v>51</v>
      </c>
      <c r="Z220" s="131">
        <v>0.36</v>
      </c>
      <c r="AA220" s="133">
        <v>1</v>
      </c>
      <c r="AB220" s="137">
        <v>98.19</v>
      </c>
      <c r="AD220" s="131">
        <v>0</v>
      </c>
      <c r="AG220" t="s">
        <v>143</v>
      </c>
      <c r="AH220" s="135">
        <v>0</v>
      </c>
      <c r="AI220" s="135">
        <v>3.7629473086844101E-7</v>
      </c>
      <c r="AJ220" s="135">
        <v>5.0120178375167402E-8</v>
      </c>
    </row>
    <row r="221" spans="1:36">
      <c r="A221">
        <v>419</v>
      </c>
      <c r="B221">
        <v>1472</v>
      </c>
      <c r="C221" t="s">
        <v>2413</v>
      </c>
      <c r="D221" t="s">
        <v>2414</v>
      </c>
      <c r="E221" t="s">
        <v>41</v>
      </c>
      <c r="F221" t="s">
        <v>2415</v>
      </c>
      <c r="G221" t="s">
        <v>2416</v>
      </c>
      <c r="H221" t="s">
        <v>44</v>
      </c>
      <c r="I221" t="s">
        <v>1235</v>
      </c>
      <c r="J221" t="s">
        <v>45</v>
      </c>
      <c r="K221" t="s">
        <v>45</v>
      </c>
      <c r="L221" t="s">
        <v>46</v>
      </c>
      <c r="M221" t="s">
        <v>47</v>
      </c>
      <c r="N221" t="s">
        <v>49</v>
      </c>
      <c r="O221" t="s">
        <v>51</v>
      </c>
      <c r="P221" t="s">
        <v>1794</v>
      </c>
      <c r="Q221" t="s">
        <v>135</v>
      </c>
      <c r="R221" t="s">
        <v>103</v>
      </c>
      <c r="S221" t="s">
        <v>52</v>
      </c>
      <c r="T221" t="s">
        <v>2417</v>
      </c>
      <c r="U221" t="s">
        <v>2124</v>
      </c>
      <c r="V221" s="135">
        <v>1.77E-2</v>
      </c>
      <c r="W221" s="135">
        <v>2.0840000000000001E-2</v>
      </c>
      <c r="X221" t="s">
        <v>138</v>
      </c>
      <c r="Y221" t="s">
        <v>51</v>
      </c>
      <c r="Z221" s="131">
        <v>7500</v>
      </c>
      <c r="AA221" s="133">
        <v>1</v>
      </c>
      <c r="AB221" s="137">
        <v>117.94</v>
      </c>
      <c r="AD221" s="131">
        <v>8.8450000000000006</v>
      </c>
      <c r="AG221" t="s">
        <v>143</v>
      </c>
      <c r="AH221" s="135">
        <v>3.0000000000000001E-6</v>
      </c>
      <c r="AI221" s="135">
        <v>9.4163103334147895E-3</v>
      </c>
      <c r="AJ221" s="135">
        <v>1.2541954878227701E-3</v>
      </c>
    </row>
    <row r="222" spans="1:36">
      <c r="A222">
        <v>419</v>
      </c>
      <c r="B222">
        <v>1472</v>
      </c>
      <c r="C222" t="s">
        <v>2413</v>
      </c>
      <c r="D222" t="s">
        <v>2414</v>
      </c>
      <c r="E222" t="s">
        <v>41</v>
      </c>
      <c r="F222" t="s">
        <v>2418</v>
      </c>
      <c r="G222" t="s">
        <v>2419</v>
      </c>
      <c r="H222" t="s">
        <v>44</v>
      </c>
      <c r="I222" t="s">
        <v>1235</v>
      </c>
      <c r="J222" t="s">
        <v>45</v>
      </c>
      <c r="K222" t="s">
        <v>45</v>
      </c>
      <c r="L222" t="s">
        <v>46</v>
      </c>
      <c r="M222" t="s">
        <v>47</v>
      </c>
      <c r="N222" t="s">
        <v>49</v>
      </c>
      <c r="O222" t="s">
        <v>51</v>
      </c>
      <c r="P222" t="s">
        <v>552</v>
      </c>
      <c r="Q222" t="s">
        <v>102</v>
      </c>
      <c r="R222" t="s">
        <v>103</v>
      </c>
      <c r="S222" t="s">
        <v>52</v>
      </c>
      <c r="T222" t="s">
        <v>2420</v>
      </c>
      <c r="U222" t="s">
        <v>2421</v>
      </c>
      <c r="V222" s="135">
        <v>8.9999999999999993E-3</v>
      </c>
      <c r="W222" s="135">
        <v>2.6929999999999999E-2</v>
      </c>
      <c r="X222" t="s">
        <v>138</v>
      </c>
      <c r="Y222" t="s">
        <v>51</v>
      </c>
      <c r="Z222" s="131">
        <v>0.94</v>
      </c>
      <c r="AA222" s="133">
        <v>1</v>
      </c>
      <c r="AB222" s="137">
        <v>105.15</v>
      </c>
      <c r="AD222" s="131">
        <v>1E-3</v>
      </c>
      <c r="AG222" t="s">
        <v>143</v>
      </c>
      <c r="AH222" s="135">
        <v>0</v>
      </c>
      <c r="AI222" s="135">
        <v>1.05219323912165E-6</v>
      </c>
      <c r="AJ222" s="135">
        <v>1.4014576475257499E-7</v>
      </c>
    </row>
    <row r="223" spans="1:36">
      <c r="A223">
        <v>419</v>
      </c>
      <c r="B223">
        <v>1472</v>
      </c>
      <c r="C223" t="s">
        <v>2413</v>
      </c>
      <c r="D223" t="s">
        <v>2414</v>
      </c>
      <c r="E223" t="s">
        <v>41</v>
      </c>
      <c r="F223" t="s">
        <v>2559</v>
      </c>
      <c r="G223" t="s">
        <v>2560</v>
      </c>
      <c r="H223" t="s">
        <v>44</v>
      </c>
      <c r="I223" t="s">
        <v>1235</v>
      </c>
      <c r="J223" t="s">
        <v>45</v>
      </c>
      <c r="K223" t="s">
        <v>45</v>
      </c>
      <c r="L223" t="s">
        <v>46</v>
      </c>
      <c r="M223" t="s">
        <v>47</v>
      </c>
      <c r="N223" t="s">
        <v>49</v>
      </c>
      <c r="O223" t="s">
        <v>51</v>
      </c>
      <c r="P223" t="s">
        <v>552</v>
      </c>
      <c r="Q223" t="s">
        <v>102</v>
      </c>
      <c r="R223" t="s">
        <v>103</v>
      </c>
      <c r="S223" t="s">
        <v>52</v>
      </c>
      <c r="T223" t="s">
        <v>2561</v>
      </c>
      <c r="U223" t="s">
        <v>2562</v>
      </c>
      <c r="V223" s="135">
        <v>1.6899999999999998E-2</v>
      </c>
      <c r="W223" s="135">
        <v>2.9569999999999999E-2</v>
      </c>
      <c r="X223" t="s">
        <v>138</v>
      </c>
      <c r="Y223" t="s">
        <v>51</v>
      </c>
      <c r="Z223" s="131">
        <v>40428</v>
      </c>
      <c r="AA223" s="133">
        <v>1</v>
      </c>
      <c r="AB223" s="137">
        <v>103.97</v>
      </c>
      <c r="AD223" s="131">
        <v>42.033000000000001</v>
      </c>
      <c r="AG223" t="s">
        <v>143</v>
      </c>
      <c r="AH223" s="135">
        <v>9.0000000000000002E-6</v>
      </c>
      <c r="AI223" s="135">
        <v>4.4745429104902701E-2</v>
      </c>
      <c r="AJ223" s="135">
        <v>5.9598200671993999E-3</v>
      </c>
    </row>
    <row r="224" spans="1:36">
      <c r="A224">
        <v>419</v>
      </c>
      <c r="B224">
        <v>1472</v>
      </c>
      <c r="C224" t="s">
        <v>2426</v>
      </c>
      <c r="D224" t="s">
        <v>2427</v>
      </c>
      <c r="E224" t="s">
        <v>41</v>
      </c>
      <c r="F224" t="s">
        <v>2432</v>
      </c>
      <c r="G224" t="s">
        <v>2433</v>
      </c>
      <c r="H224" t="s">
        <v>44</v>
      </c>
      <c r="I224" t="s">
        <v>1235</v>
      </c>
      <c r="J224" t="s">
        <v>45</v>
      </c>
      <c r="K224" t="s">
        <v>45</v>
      </c>
      <c r="L224" t="s">
        <v>46</v>
      </c>
      <c r="M224" t="s">
        <v>47</v>
      </c>
      <c r="N224" t="s">
        <v>938</v>
      </c>
      <c r="O224" t="s">
        <v>51</v>
      </c>
      <c r="P224" t="s">
        <v>101</v>
      </c>
      <c r="Q224" t="s">
        <v>102</v>
      </c>
      <c r="R224" t="s">
        <v>103</v>
      </c>
      <c r="S224" t="s">
        <v>52</v>
      </c>
      <c r="T224" t="s">
        <v>2434</v>
      </c>
      <c r="U224" t="s">
        <v>2435</v>
      </c>
      <c r="V224" s="135">
        <v>1.3899999999999999E-2</v>
      </c>
      <c r="W224" s="135">
        <v>2.4320000000000001E-2</v>
      </c>
      <c r="X224" t="s">
        <v>138</v>
      </c>
      <c r="Y224" t="s">
        <v>51</v>
      </c>
      <c r="Z224" s="131">
        <v>14000</v>
      </c>
      <c r="AA224" s="133">
        <v>1</v>
      </c>
      <c r="AB224" s="137">
        <v>106.02</v>
      </c>
      <c r="AD224" s="131">
        <v>14.843</v>
      </c>
      <c r="AG224" t="s">
        <v>143</v>
      </c>
      <c r="AH224" s="135">
        <v>5.0000000000000004E-6</v>
      </c>
      <c r="AI224" s="135">
        <v>1.5800623030558899E-2</v>
      </c>
      <c r="AJ224" s="135">
        <v>2.1045472598107198E-3</v>
      </c>
    </row>
    <row r="225" spans="1:36">
      <c r="A225">
        <v>419</v>
      </c>
      <c r="B225">
        <v>1472</v>
      </c>
      <c r="C225" t="s">
        <v>2426</v>
      </c>
      <c r="D225" t="s">
        <v>2427</v>
      </c>
      <c r="E225" t="s">
        <v>41</v>
      </c>
      <c r="F225" t="s">
        <v>2440</v>
      </c>
      <c r="G225" t="s">
        <v>2441</v>
      </c>
      <c r="H225" t="s">
        <v>44</v>
      </c>
      <c r="I225" t="s">
        <v>1235</v>
      </c>
      <c r="J225" t="s">
        <v>45</v>
      </c>
      <c r="K225" t="s">
        <v>45</v>
      </c>
      <c r="L225" t="s">
        <v>46</v>
      </c>
      <c r="M225" t="s">
        <v>47</v>
      </c>
      <c r="N225" t="s">
        <v>938</v>
      </c>
      <c r="O225" t="s">
        <v>51</v>
      </c>
      <c r="P225" t="s">
        <v>101</v>
      </c>
      <c r="Q225" t="s">
        <v>102</v>
      </c>
      <c r="R225" t="s">
        <v>103</v>
      </c>
      <c r="S225" t="s">
        <v>52</v>
      </c>
      <c r="T225" t="s">
        <v>2442</v>
      </c>
      <c r="U225" t="s">
        <v>2443</v>
      </c>
      <c r="V225" s="135">
        <v>1.7500000000000002E-2</v>
      </c>
      <c r="W225" s="135">
        <v>2.359E-2</v>
      </c>
      <c r="X225" t="s">
        <v>138</v>
      </c>
      <c r="Y225" t="s">
        <v>51</v>
      </c>
      <c r="Z225" s="131">
        <v>11673.21</v>
      </c>
      <c r="AA225" s="133">
        <v>1</v>
      </c>
      <c r="AB225" s="137">
        <v>116.01</v>
      </c>
      <c r="AD225" s="131">
        <v>13.542</v>
      </c>
      <c r="AG225" t="s">
        <v>143</v>
      </c>
      <c r="AH225" s="135">
        <v>6.0000000000000002E-6</v>
      </c>
      <c r="AI225" s="135">
        <v>1.44159776920982E-2</v>
      </c>
      <c r="AJ225" s="135">
        <v>1.92012088958271E-3</v>
      </c>
    </row>
    <row r="226" spans="1:36">
      <c r="A226">
        <v>419</v>
      </c>
      <c r="B226">
        <v>1472</v>
      </c>
      <c r="C226" t="s">
        <v>2426</v>
      </c>
      <c r="D226" t="s">
        <v>2427</v>
      </c>
      <c r="E226" t="s">
        <v>41</v>
      </c>
      <c r="F226" t="s">
        <v>2444</v>
      </c>
      <c r="G226" t="s">
        <v>2445</v>
      </c>
      <c r="H226" t="s">
        <v>44</v>
      </c>
      <c r="I226" t="s">
        <v>1235</v>
      </c>
      <c r="J226" t="s">
        <v>45</v>
      </c>
      <c r="K226" t="s">
        <v>45</v>
      </c>
      <c r="L226" t="s">
        <v>46</v>
      </c>
      <c r="M226" t="s">
        <v>47</v>
      </c>
      <c r="N226" t="s">
        <v>938</v>
      </c>
      <c r="O226" t="s">
        <v>51</v>
      </c>
      <c r="P226" t="s">
        <v>1844</v>
      </c>
      <c r="Q226" t="s">
        <v>102</v>
      </c>
      <c r="R226" t="s">
        <v>103</v>
      </c>
      <c r="S226" t="s">
        <v>52</v>
      </c>
      <c r="T226" t="s">
        <v>2446</v>
      </c>
      <c r="U226" t="s">
        <v>2447</v>
      </c>
      <c r="V226" s="135">
        <v>3.1899999999999998E-2</v>
      </c>
      <c r="W226" s="135">
        <v>3.1060000000000001E-2</v>
      </c>
      <c r="X226" t="s">
        <v>138</v>
      </c>
      <c r="Y226" t="s">
        <v>51</v>
      </c>
      <c r="Z226" s="131">
        <v>10000</v>
      </c>
      <c r="AA226" s="133">
        <v>1</v>
      </c>
      <c r="AB226" s="137">
        <v>102.73</v>
      </c>
      <c r="AD226" s="131">
        <v>10.273</v>
      </c>
      <c r="AG226" t="s">
        <v>143</v>
      </c>
      <c r="AH226" s="135">
        <v>1.1E-5</v>
      </c>
      <c r="AI226" s="135">
        <v>1.0935928557477799E-2</v>
      </c>
      <c r="AJ226" s="135">
        <v>1.45659942868162E-3</v>
      </c>
    </row>
    <row r="227" spans="1:36">
      <c r="A227">
        <v>419</v>
      </c>
      <c r="B227">
        <v>1472</v>
      </c>
      <c r="C227" t="s">
        <v>2426</v>
      </c>
      <c r="D227" t="s">
        <v>2427</v>
      </c>
      <c r="E227" t="s">
        <v>41</v>
      </c>
      <c r="F227" t="s">
        <v>2452</v>
      </c>
      <c r="G227" t="s">
        <v>2453</v>
      </c>
      <c r="H227" t="s">
        <v>44</v>
      </c>
      <c r="I227" t="s">
        <v>1235</v>
      </c>
      <c r="J227" t="s">
        <v>45</v>
      </c>
      <c r="K227" t="s">
        <v>45</v>
      </c>
      <c r="L227" t="s">
        <v>46</v>
      </c>
      <c r="M227" t="s">
        <v>47</v>
      </c>
      <c r="N227" t="s">
        <v>938</v>
      </c>
      <c r="O227" t="s">
        <v>51</v>
      </c>
      <c r="P227" t="s">
        <v>1844</v>
      </c>
      <c r="Q227" t="s">
        <v>102</v>
      </c>
      <c r="R227" t="s">
        <v>103</v>
      </c>
      <c r="S227" t="s">
        <v>52</v>
      </c>
      <c r="T227" t="s">
        <v>2454</v>
      </c>
      <c r="U227" t="s">
        <v>2455</v>
      </c>
      <c r="V227" s="135">
        <v>3.4500000000000003E-2</v>
      </c>
      <c r="W227" s="135">
        <v>2.7990000000000001E-2</v>
      </c>
      <c r="X227" t="s">
        <v>138</v>
      </c>
      <c r="Y227" t="s">
        <v>51</v>
      </c>
      <c r="Z227" s="131">
        <v>16000</v>
      </c>
      <c r="AA227" s="133">
        <v>1</v>
      </c>
      <c r="AB227" s="137">
        <v>107.05</v>
      </c>
      <c r="AD227" s="131">
        <v>17.128</v>
      </c>
      <c r="AG227" t="s">
        <v>143</v>
      </c>
      <c r="AH227" s="135">
        <v>1.1E-5</v>
      </c>
      <c r="AI227" s="135">
        <v>1.8233289626445999E-2</v>
      </c>
      <c r="AJ227" s="135">
        <v>2.4285637121054002E-3</v>
      </c>
    </row>
    <row r="228" spans="1:36">
      <c r="A228">
        <v>419</v>
      </c>
      <c r="B228">
        <v>1472</v>
      </c>
      <c r="C228" t="s">
        <v>2461</v>
      </c>
      <c r="D228" t="s">
        <v>2462</v>
      </c>
      <c r="E228" t="s">
        <v>41</v>
      </c>
      <c r="F228" t="s">
        <v>2463</v>
      </c>
      <c r="G228" t="s">
        <v>2464</v>
      </c>
      <c r="H228" t="s">
        <v>44</v>
      </c>
      <c r="I228" t="s">
        <v>1414</v>
      </c>
      <c r="J228" t="s">
        <v>45</v>
      </c>
      <c r="K228" t="s">
        <v>45</v>
      </c>
      <c r="L228" t="s">
        <v>46</v>
      </c>
      <c r="M228" t="s">
        <v>47</v>
      </c>
      <c r="N228" t="s">
        <v>935</v>
      </c>
      <c r="O228" t="s">
        <v>51</v>
      </c>
      <c r="P228" t="s">
        <v>150</v>
      </c>
      <c r="Q228" t="s">
        <v>102</v>
      </c>
      <c r="R228" t="s">
        <v>103</v>
      </c>
      <c r="S228" t="s">
        <v>52</v>
      </c>
      <c r="T228" t="s">
        <v>2297</v>
      </c>
      <c r="U228" t="s">
        <v>2358</v>
      </c>
      <c r="V228" s="135">
        <v>4.6899999999999997E-2</v>
      </c>
      <c r="W228" s="135">
        <v>4.419E-2</v>
      </c>
      <c r="X228" t="s">
        <v>138</v>
      </c>
      <c r="Y228" t="s">
        <v>51</v>
      </c>
      <c r="Z228" s="131">
        <v>20000</v>
      </c>
      <c r="AA228" s="133">
        <v>1</v>
      </c>
      <c r="AB228" s="137">
        <v>101.35</v>
      </c>
      <c r="AD228" s="131">
        <v>20.27</v>
      </c>
      <c r="AG228" t="s">
        <v>143</v>
      </c>
      <c r="AH228" s="135">
        <v>4.0000000000000003E-5</v>
      </c>
      <c r="AI228" s="135">
        <v>2.15780465161176E-2</v>
      </c>
      <c r="AJ228" s="135">
        <v>2.8740650656455201E-3</v>
      </c>
    </row>
    <row r="229" spans="1:36">
      <c r="A229">
        <v>419</v>
      </c>
      <c r="B229">
        <v>1472</v>
      </c>
      <c r="C229" t="s">
        <v>2473</v>
      </c>
      <c r="D229" t="s">
        <v>2474</v>
      </c>
      <c r="E229" t="s">
        <v>41</v>
      </c>
      <c r="F229" t="s">
        <v>2478</v>
      </c>
      <c r="G229" t="s">
        <v>2479</v>
      </c>
      <c r="H229" t="s">
        <v>44</v>
      </c>
      <c r="I229" t="s">
        <v>1414</v>
      </c>
      <c r="J229" t="s">
        <v>45</v>
      </c>
      <c r="K229" t="s">
        <v>45</v>
      </c>
      <c r="L229" t="s">
        <v>46</v>
      </c>
      <c r="M229" t="s">
        <v>47</v>
      </c>
      <c r="N229" t="s">
        <v>953</v>
      </c>
      <c r="O229" t="s">
        <v>51</v>
      </c>
      <c r="P229" t="s">
        <v>1874</v>
      </c>
      <c r="Q229" t="s">
        <v>135</v>
      </c>
      <c r="R229" t="s">
        <v>103</v>
      </c>
      <c r="S229" t="s">
        <v>52</v>
      </c>
      <c r="T229" t="s">
        <v>2480</v>
      </c>
      <c r="U229" t="s">
        <v>2481</v>
      </c>
      <c r="V229" s="135">
        <v>2.6499999999999999E-2</v>
      </c>
      <c r="W229" s="135">
        <v>5.0779999999999999E-2</v>
      </c>
      <c r="X229" t="s">
        <v>138</v>
      </c>
      <c r="Y229" t="s">
        <v>51</v>
      </c>
      <c r="Z229" s="131">
        <v>11428.58</v>
      </c>
      <c r="AA229" s="133">
        <v>1</v>
      </c>
      <c r="AB229" s="137">
        <v>98.18</v>
      </c>
      <c r="AD229" s="131">
        <v>11.221</v>
      </c>
      <c r="AG229" t="s">
        <v>143</v>
      </c>
      <c r="AH229" s="135">
        <v>2.8E-5</v>
      </c>
      <c r="AI229" s="135">
        <v>1.19446568234654E-2</v>
      </c>
      <c r="AJ229" s="135">
        <v>1.59095592234468E-3</v>
      </c>
    </row>
    <row r="230" spans="1:36">
      <c r="A230">
        <v>419</v>
      </c>
      <c r="B230">
        <v>1472</v>
      </c>
      <c r="C230" t="s">
        <v>2482</v>
      </c>
      <c r="D230" t="s">
        <v>2483</v>
      </c>
      <c r="E230" t="s">
        <v>41</v>
      </c>
      <c r="F230" t="s">
        <v>2484</v>
      </c>
      <c r="G230" t="s">
        <v>2485</v>
      </c>
      <c r="H230" t="s">
        <v>44</v>
      </c>
      <c r="I230" t="s">
        <v>1414</v>
      </c>
      <c r="J230" t="s">
        <v>45</v>
      </c>
      <c r="K230" t="s">
        <v>45</v>
      </c>
      <c r="L230" t="s">
        <v>46</v>
      </c>
      <c r="M230" t="s">
        <v>47</v>
      </c>
      <c r="N230" t="s">
        <v>950</v>
      </c>
      <c r="O230" t="s">
        <v>51</v>
      </c>
      <c r="P230" t="s">
        <v>1874</v>
      </c>
      <c r="Q230" t="s">
        <v>135</v>
      </c>
      <c r="R230" t="s">
        <v>103</v>
      </c>
      <c r="S230" t="s">
        <v>52</v>
      </c>
      <c r="T230" t="s">
        <v>2486</v>
      </c>
      <c r="U230" t="s">
        <v>2487</v>
      </c>
      <c r="V230" s="135">
        <v>6.3299999999999995E-2</v>
      </c>
      <c r="W230" s="135">
        <v>5.0750000000000003E-2</v>
      </c>
      <c r="X230" t="s">
        <v>138</v>
      </c>
      <c r="Y230" t="s">
        <v>51</v>
      </c>
      <c r="Z230" s="131">
        <v>17000</v>
      </c>
      <c r="AA230" s="133">
        <v>1</v>
      </c>
      <c r="AB230" s="137">
        <v>104.94</v>
      </c>
      <c r="AD230" s="131">
        <v>17.84</v>
      </c>
      <c r="AG230" t="s">
        <v>143</v>
      </c>
      <c r="AH230" s="135">
        <v>2.5999999999999998E-5</v>
      </c>
      <c r="AI230" s="135">
        <v>1.8991022902724902E-2</v>
      </c>
      <c r="AJ230" s="135">
        <v>2.5294891937889998E-3</v>
      </c>
    </row>
    <row r="231" spans="1:36">
      <c r="A231">
        <v>419</v>
      </c>
      <c r="B231">
        <v>1472</v>
      </c>
      <c r="C231" t="s">
        <v>2488</v>
      </c>
      <c r="D231" t="s">
        <v>2489</v>
      </c>
      <c r="E231" t="s">
        <v>41</v>
      </c>
      <c r="F231" t="s">
        <v>2493</v>
      </c>
      <c r="G231" t="s">
        <v>2494</v>
      </c>
      <c r="H231" t="s">
        <v>44</v>
      </c>
      <c r="I231" t="s">
        <v>1235</v>
      </c>
      <c r="J231" t="s">
        <v>45</v>
      </c>
      <c r="K231" t="s">
        <v>45</v>
      </c>
      <c r="L231" t="s">
        <v>46</v>
      </c>
      <c r="M231" t="s">
        <v>47</v>
      </c>
      <c r="N231" t="s">
        <v>941</v>
      </c>
      <c r="O231" t="s">
        <v>51</v>
      </c>
      <c r="P231" t="s">
        <v>905</v>
      </c>
      <c r="Q231" t="s">
        <v>905</v>
      </c>
      <c r="R231" t="s">
        <v>905</v>
      </c>
      <c r="S231" t="s">
        <v>52</v>
      </c>
      <c r="T231" t="s">
        <v>2495</v>
      </c>
      <c r="U231" t="s">
        <v>2496</v>
      </c>
      <c r="V231" s="135">
        <v>4.1000000000000002E-2</v>
      </c>
      <c r="W231" s="135">
        <v>3.6630000000000003E-2</v>
      </c>
      <c r="X231" t="s">
        <v>138</v>
      </c>
      <c r="Y231" t="s">
        <v>51</v>
      </c>
      <c r="Z231" s="131">
        <v>17000</v>
      </c>
      <c r="AA231" s="133">
        <v>1</v>
      </c>
      <c r="AB231" s="137">
        <v>104.62</v>
      </c>
      <c r="AD231" s="131">
        <v>17.785</v>
      </c>
      <c r="AG231" t="s">
        <v>143</v>
      </c>
      <c r="AH231" s="135">
        <v>6.0999999999999999E-5</v>
      </c>
      <c r="AI231" s="135">
        <v>1.8933112407881501E-2</v>
      </c>
      <c r="AJ231" s="135">
        <v>2.5217758667258E-3</v>
      </c>
    </row>
    <row r="232" spans="1:36">
      <c r="A232">
        <v>419</v>
      </c>
      <c r="B232">
        <v>1472</v>
      </c>
      <c r="C232" t="s">
        <v>2497</v>
      </c>
      <c r="D232" t="s">
        <v>2498</v>
      </c>
      <c r="E232" t="s">
        <v>41</v>
      </c>
      <c r="F232" t="s">
        <v>2499</v>
      </c>
      <c r="G232" t="s">
        <v>2500</v>
      </c>
      <c r="H232" t="s">
        <v>44</v>
      </c>
      <c r="I232" t="s">
        <v>1414</v>
      </c>
      <c r="J232" t="s">
        <v>45</v>
      </c>
      <c r="K232" t="s">
        <v>45</v>
      </c>
      <c r="L232" t="s">
        <v>46</v>
      </c>
      <c r="M232" t="s">
        <v>47</v>
      </c>
      <c r="N232" t="s">
        <v>951</v>
      </c>
      <c r="O232" t="s">
        <v>51</v>
      </c>
      <c r="P232" t="s">
        <v>1844</v>
      </c>
      <c r="Q232" t="s">
        <v>102</v>
      </c>
      <c r="R232" t="s">
        <v>103</v>
      </c>
      <c r="S232" t="s">
        <v>52</v>
      </c>
      <c r="T232" t="s">
        <v>2501</v>
      </c>
      <c r="U232" t="s">
        <v>2502</v>
      </c>
      <c r="V232" s="135">
        <v>5.04E-2</v>
      </c>
      <c r="W232" s="135">
        <v>4.7039999999999998E-2</v>
      </c>
      <c r="X232" t="s">
        <v>138</v>
      </c>
      <c r="Y232" t="s">
        <v>51</v>
      </c>
      <c r="Z232" s="131">
        <v>15867.8</v>
      </c>
      <c r="AA232" s="133">
        <v>1</v>
      </c>
      <c r="AB232" s="137">
        <v>102.13</v>
      </c>
      <c r="AD232" s="131">
        <v>16.206</v>
      </c>
      <c r="AG232" t="s">
        <v>143</v>
      </c>
      <c r="AH232" s="135">
        <v>3.4E-5</v>
      </c>
      <c r="AI232" s="135">
        <v>1.7251562111646801E-2</v>
      </c>
      <c r="AJ232" s="135">
        <v>2.2978035549169398E-3</v>
      </c>
    </row>
    <row r="233" spans="1:36">
      <c r="A233">
        <v>419</v>
      </c>
      <c r="B233">
        <v>1472</v>
      </c>
      <c r="C233" t="s">
        <v>2509</v>
      </c>
      <c r="D233" t="s">
        <v>2510</v>
      </c>
      <c r="E233" t="s">
        <v>41</v>
      </c>
      <c r="F233" t="s">
        <v>2511</v>
      </c>
      <c r="G233" t="s">
        <v>2512</v>
      </c>
      <c r="H233" t="s">
        <v>44</v>
      </c>
      <c r="I233" t="s">
        <v>1414</v>
      </c>
      <c r="J233" t="s">
        <v>45</v>
      </c>
      <c r="K233" t="s">
        <v>45</v>
      </c>
      <c r="L233" t="s">
        <v>46</v>
      </c>
      <c r="M233" t="s">
        <v>47</v>
      </c>
      <c r="N233" t="s">
        <v>937</v>
      </c>
      <c r="O233" t="s">
        <v>51</v>
      </c>
      <c r="P233" t="s">
        <v>1874</v>
      </c>
      <c r="Q233" t="s">
        <v>135</v>
      </c>
      <c r="R233" t="s">
        <v>103</v>
      </c>
      <c r="S233" t="s">
        <v>52</v>
      </c>
      <c r="T233" t="s">
        <v>2513</v>
      </c>
      <c r="U233" t="s">
        <v>1782</v>
      </c>
      <c r="V233" s="135">
        <v>5.8200000000000002E-2</v>
      </c>
      <c r="W233" s="135">
        <v>4.8300000000000003E-2</v>
      </c>
      <c r="X233" t="s">
        <v>138</v>
      </c>
      <c r="Y233" t="s">
        <v>51</v>
      </c>
      <c r="Z233" s="131">
        <v>11400</v>
      </c>
      <c r="AA233" s="133">
        <v>1</v>
      </c>
      <c r="AB233" s="137">
        <v>105.84</v>
      </c>
      <c r="AD233" s="131">
        <v>12.066000000000001</v>
      </c>
      <c r="AG233" t="s">
        <v>143</v>
      </c>
      <c r="AH233" s="135">
        <v>6.8999999999999997E-5</v>
      </c>
      <c r="AI233" s="135">
        <v>1.2844377431293101E-2</v>
      </c>
      <c r="AJ233" s="135">
        <v>1.7107932563622699E-3</v>
      </c>
    </row>
    <row r="234" spans="1:36">
      <c r="A234">
        <v>419</v>
      </c>
      <c r="B234">
        <v>1472</v>
      </c>
      <c r="C234" t="s">
        <v>2563</v>
      </c>
      <c r="D234" t="s">
        <v>2564</v>
      </c>
      <c r="E234" t="s">
        <v>41</v>
      </c>
      <c r="F234" t="s">
        <v>2565</v>
      </c>
      <c r="G234" t="s">
        <v>2566</v>
      </c>
      <c r="H234" t="s">
        <v>44</v>
      </c>
      <c r="I234" t="s">
        <v>1414</v>
      </c>
      <c r="J234" t="s">
        <v>45</v>
      </c>
      <c r="K234" t="s">
        <v>45</v>
      </c>
      <c r="L234" t="s">
        <v>46</v>
      </c>
      <c r="M234" t="s">
        <v>47</v>
      </c>
      <c r="N234" t="s">
        <v>963</v>
      </c>
      <c r="O234" t="s">
        <v>51</v>
      </c>
      <c r="P234" t="s">
        <v>150</v>
      </c>
      <c r="Q234" t="s">
        <v>102</v>
      </c>
      <c r="R234" t="s">
        <v>103</v>
      </c>
      <c r="S234" t="s">
        <v>52</v>
      </c>
      <c r="T234" t="s">
        <v>2567</v>
      </c>
      <c r="U234" t="s">
        <v>2568</v>
      </c>
      <c r="V234" s="135">
        <v>5.0900000000000001E-2</v>
      </c>
      <c r="W234" s="135">
        <v>4.4330000000000001E-2</v>
      </c>
      <c r="X234" t="s">
        <v>138</v>
      </c>
      <c r="Y234" t="s">
        <v>51</v>
      </c>
      <c r="Z234" s="131">
        <v>0.37</v>
      </c>
      <c r="AA234" s="133">
        <v>1</v>
      </c>
      <c r="AB234" s="137">
        <v>103.66</v>
      </c>
      <c r="AD234" s="131">
        <v>0</v>
      </c>
      <c r="AG234" t="s">
        <v>143</v>
      </c>
      <c r="AH234" s="135">
        <v>0</v>
      </c>
      <c r="AI234" s="135">
        <v>4.0829240833175899E-7</v>
      </c>
      <c r="AJ234" s="135">
        <v>5.43820751557877E-8</v>
      </c>
    </row>
    <row r="235" spans="1:36">
      <c r="A235">
        <v>419</v>
      </c>
      <c r="B235">
        <v>1472</v>
      </c>
      <c r="C235" t="s">
        <v>2569</v>
      </c>
      <c r="D235" t="s">
        <v>2570</v>
      </c>
      <c r="E235" t="s">
        <v>41</v>
      </c>
      <c r="F235" t="s">
        <v>2571</v>
      </c>
      <c r="G235" t="s">
        <v>2572</v>
      </c>
      <c r="H235" t="s">
        <v>44</v>
      </c>
      <c r="I235" t="s">
        <v>1414</v>
      </c>
      <c r="J235" t="s">
        <v>45</v>
      </c>
      <c r="K235" t="s">
        <v>45</v>
      </c>
      <c r="L235" t="s">
        <v>46</v>
      </c>
      <c r="M235" t="s">
        <v>47</v>
      </c>
      <c r="N235" t="s">
        <v>948</v>
      </c>
      <c r="O235" t="s">
        <v>51</v>
      </c>
      <c r="P235" t="s">
        <v>552</v>
      </c>
      <c r="Q235" t="s">
        <v>102</v>
      </c>
      <c r="R235" t="s">
        <v>103</v>
      </c>
      <c r="S235" t="s">
        <v>52</v>
      </c>
      <c r="T235" t="s">
        <v>2573</v>
      </c>
      <c r="U235" t="s">
        <v>2496</v>
      </c>
      <c r="V235" s="135">
        <v>1.9E-2</v>
      </c>
      <c r="W235" s="135">
        <v>4.4650000000000002E-2</v>
      </c>
      <c r="X235" t="s">
        <v>138</v>
      </c>
      <c r="Y235" t="s">
        <v>51</v>
      </c>
      <c r="Z235" s="131">
        <v>18900</v>
      </c>
      <c r="AA235" s="133">
        <v>1</v>
      </c>
      <c r="AB235" s="137">
        <v>87.65</v>
      </c>
      <c r="AD235" s="131">
        <v>16.565999999999999</v>
      </c>
      <c r="AG235" t="s">
        <v>143</v>
      </c>
      <c r="AH235" s="135">
        <v>9.0000000000000002E-6</v>
      </c>
      <c r="AI235" s="135">
        <v>1.7634863437544401E-2</v>
      </c>
      <c r="AJ235" s="135">
        <v>2.34885696930064E-3</v>
      </c>
    </row>
    <row r="236" spans="1:36">
      <c r="A236">
        <v>419</v>
      </c>
      <c r="B236">
        <v>1472</v>
      </c>
      <c r="C236" t="s">
        <v>2574</v>
      </c>
      <c r="D236" t="s">
        <v>2575</v>
      </c>
      <c r="E236" t="s">
        <v>41</v>
      </c>
      <c r="F236" t="s">
        <v>2576</v>
      </c>
      <c r="G236" t="s">
        <v>2577</v>
      </c>
      <c r="H236" t="s">
        <v>44</v>
      </c>
      <c r="I236" t="s">
        <v>1235</v>
      </c>
      <c r="J236" t="s">
        <v>45</v>
      </c>
      <c r="K236" t="s">
        <v>45</v>
      </c>
      <c r="L236" t="s">
        <v>46</v>
      </c>
      <c r="M236" t="s">
        <v>47</v>
      </c>
      <c r="N236" t="s">
        <v>132</v>
      </c>
      <c r="O236" t="s">
        <v>51</v>
      </c>
      <c r="P236" t="s">
        <v>150</v>
      </c>
      <c r="Q236" t="s">
        <v>102</v>
      </c>
      <c r="R236" t="s">
        <v>103</v>
      </c>
      <c r="S236" t="s">
        <v>52</v>
      </c>
      <c r="T236" t="s">
        <v>2578</v>
      </c>
      <c r="U236" t="s">
        <v>2579</v>
      </c>
      <c r="V236" s="135">
        <v>1.7999999999999999E-2</v>
      </c>
      <c r="W236" s="135">
        <v>1E-4</v>
      </c>
      <c r="X236" t="s">
        <v>138</v>
      </c>
      <c r="Y236" t="s">
        <v>51</v>
      </c>
      <c r="Z236" s="131">
        <v>7.0000000000000007E-2</v>
      </c>
      <c r="AA236" s="133">
        <v>1</v>
      </c>
      <c r="AB236" s="137">
        <v>119.37</v>
      </c>
      <c r="AD236" s="131">
        <v>0</v>
      </c>
      <c r="AG236" t="s">
        <v>143</v>
      </c>
      <c r="AH236" s="135">
        <v>0</v>
      </c>
      <c r="AI236" s="135">
        <v>8.8951158798237104E-8</v>
      </c>
      <c r="AJ236" s="135">
        <v>1.18477554425394E-8</v>
      </c>
    </row>
    <row r="237" spans="1:36">
      <c r="A237">
        <v>419</v>
      </c>
      <c r="B237">
        <v>1472</v>
      </c>
      <c r="C237" t="s">
        <v>2514</v>
      </c>
      <c r="D237" t="s">
        <v>2515</v>
      </c>
      <c r="E237" t="s">
        <v>257</v>
      </c>
      <c r="F237" t="s">
        <v>2516</v>
      </c>
      <c r="G237" t="s">
        <v>2517</v>
      </c>
      <c r="H237" t="s">
        <v>44</v>
      </c>
      <c r="I237" t="s">
        <v>164</v>
      </c>
      <c r="J237" t="s">
        <v>45</v>
      </c>
      <c r="K237" t="s">
        <v>317</v>
      </c>
      <c r="L237" t="s">
        <v>46</v>
      </c>
      <c r="M237" t="s">
        <v>47</v>
      </c>
      <c r="N237" t="s">
        <v>953</v>
      </c>
      <c r="O237" t="s">
        <v>51</v>
      </c>
      <c r="P237" t="s">
        <v>1998</v>
      </c>
      <c r="Q237" t="s">
        <v>135</v>
      </c>
      <c r="R237" t="s">
        <v>103</v>
      </c>
      <c r="S237" t="s">
        <v>52</v>
      </c>
      <c r="T237" t="s">
        <v>2518</v>
      </c>
      <c r="U237" t="s">
        <v>2519</v>
      </c>
      <c r="V237" s="135">
        <v>4.2999999999999997E-2</v>
      </c>
      <c r="W237" s="135">
        <v>7.7920000000000003E-2</v>
      </c>
      <c r="X237" t="s">
        <v>138</v>
      </c>
      <c r="Y237" t="s">
        <v>51</v>
      </c>
      <c r="Z237" s="131">
        <v>0.78</v>
      </c>
      <c r="AA237" s="133">
        <v>1</v>
      </c>
      <c r="AB237" s="137">
        <v>83.19</v>
      </c>
      <c r="AD237" s="131">
        <v>1E-3</v>
      </c>
      <c r="AG237" t="s">
        <v>143</v>
      </c>
      <c r="AH237" s="135">
        <v>0</v>
      </c>
      <c r="AI237" s="135">
        <v>6.9075510505532301E-7</v>
      </c>
      <c r="AJ237" s="135">
        <v>9.2004395062959997E-8</v>
      </c>
    </row>
    <row r="238" spans="1:36">
      <c r="A238">
        <v>419</v>
      </c>
      <c r="B238">
        <v>1472</v>
      </c>
      <c r="C238" t="s">
        <v>2580</v>
      </c>
      <c r="D238" t="s">
        <v>2581</v>
      </c>
      <c r="E238" t="s">
        <v>41</v>
      </c>
      <c r="F238" t="s">
        <v>2582</v>
      </c>
      <c r="G238" t="s">
        <v>2583</v>
      </c>
      <c r="H238" t="s">
        <v>44</v>
      </c>
      <c r="I238" t="s">
        <v>1414</v>
      </c>
      <c r="J238" t="s">
        <v>45</v>
      </c>
      <c r="K238" t="s">
        <v>45</v>
      </c>
      <c r="L238" t="s">
        <v>46</v>
      </c>
      <c r="M238" t="s">
        <v>47</v>
      </c>
      <c r="N238" t="s">
        <v>952</v>
      </c>
      <c r="O238" t="s">
        <v>51</v>
      </c>
      <c r="P238" t="s">
        <v>1851</v>
      </c>
      <c r="Q238" t="s">
        <v>102</v>
      </c>
      <c r="R238" t="s">
        <v>103</v>
      </c>
      <c r="S238" t="s">
        <v>52</v>
      </c>
      <c r="T238" t="s">
        <v>2584</v>
      </c>
      <c r="U238" t="s">
        <v>2585</v>
      </c>
      <c r="V238" s="135">
        <v>2.6200000000000001E-2</v>
      </c>
      <c r="W238" s="135">
        <v>4.7149999999999997E-2</v>
      </c>
      <c r="X238" t="s">
        <v>138</v>
      </c>
      <c r="Y238" t="s">
        <v>51</v>
      </c>
      <c r="Z238" s="131">
        <v>5312.2</v>
      </c>
      <c r="AA238" s="133">
        <v>1</v>
      </c>
      <c r="AB238" s="137">
        <v>96.36</v>
      </c>
      <c r="AD238" s="131">
        <v>5.1189999999999998</v>
      </c>
      <c r="AG238" t="s">
        <v>143</v>
      </c>
      <c r="AH238" s="135">
        <v>1.5E-5</v>
      </c>
      <c r="AI238" s="135">
        <v>5.4491603152507801E-3</v>
      </c>
      <c r="AJ238" s="135">
        <v>7.2579514032774899E-4</v>
      </c>
    </row>
    <row r="239" spans="1:36">
      <c r="A239">
        <v>419</v>
      </c>
      <c r="B239">
        <v>1472</v>
      </c>
      <c r="C239" t="s">
        <v>2520</v>
      </c>
      <c r="D239" t="s">
        <v>2521</v>
      </c>
      <c r="E239" t="s">
        <v>41</v>
      </c>
      <c r="F239" t="s">
        <v>2522</v>
      </c>
      <c r="G239" t="s">
        <v>2523</v>
      </c>
      <c r="H239" t="s">
        <v>44</v>
      </c>
      <c r="I239" t="s">
        <v>1414</v>
      </c>
      <c r="J239" t="s">
        <v>45</v>
      </c>
      <c r="K239" t="s">
        <v>45</v>
      </c>
      <c r="L239" t="s">
        <v>46</v>
      </c>
      <c r="M239" t="s">
        <v>47</v>
      </c>
      <c r="N239" t="s">
        <v>951</v>
      </c>
      <c r="O239" t="s">
        <v>51</v>
      </c>
      <c r="P239" t="s">
        <v>1851</v>
      </c>
      <c r="Q239" t="s">
        <v>102</v>
      </c>
      <c r="R239" t="s">
        <v>103</v>
      </c>
      <c r="S239" t="s">
        <v>52</v>
      </c>
      <c r="T239" t="s">
        <v>2524</v>
      </c>
      <c r="U239" t="s">
        <v>2027</v>
      </c>
      <c r="V239" s="135">
        <v>5.8500000000000003E-2</v>
      </c>
      <c r="W239" s="135">
        <v>4.9070000000000003E-2</v>
      </c>
      <c r="X239" t="s">
        <v>138</v>
      </c>
      <c r="Y239" t="s">
        <v>51</v>
      </c>
      <c r="Z239" s="131">
        <v>9000</v>
      </c>
      <c r="AA239" s="133">
        <v>1</v>
      </c>
      <c r="AB239" s="137">
        <v>108.21</v>
      </c>
      <c r="AD239" s="131">
        <v>9.7390000000000008</v>
      </c>
      <c r="AG239" t="s">
        <v>143</v>
      </c>
      <c r="AH239" s="135">
        <v>5.8E-5</v>
      </c>
      <c r="AI239" s="135">
        <v>1.03673624674799E-2</v>
      </c>
      <c r="AJ239" s="135">
        <v>1.3808698701438199E-3</v>
      </c>
    </row>
    <row r="240" spans="1:36">
      <c r="A240">
        <v>419</v>
      </c>
      <c r="B240">
        <v>1472</v>
      </c>
      <c r="C240" t="s">
        <v>2530</v>
      </c>
      <c r="D240" t="s">
        <v>2531</v>
      </c>
      <c r="E240" t="s">
        <v>41</v>
      </c>
      <c r="F240" t="s">
        <v>2532</v>
      </c>
      <c r="G240" t="s">
        <v>2533</v>
      </c>
      <c r="H240" t="s">
        <v>44</v>
      </c>
      <c r="I240" t="s">
        <v>164</v>
      </c>
      <c r="J240" t="s">
        <v>75</v>
      </c>
      <c r="K240" t="s">
        <v>76</v>
      </c>
      <c r="L240" t="s">
        <v>46</v>
      </c>
      <c r="M240" t="s">
        <v>60</v>
      </c>
      <c r="N240" t="s">
        <v>1021</v>
      </c>
      <c r="O240" t="s">
        <v>51</v>
      </c>
      <c r="P240" t="s">
        <v>2534</v>
      </c>
      <c r="Q240" t="s">
        <v>925</v>
      </c>
      <c r="R240" t="s">
        <v>103</v>
      </c>
      <c r="S240" t="s">
        <v>253</v>
      </c>
      <c r="T240" t="s">
        <v>2535</v>
      </c>
      <c r="U240" t="s">
        <v>2536</v>
      </c>
      <c r="V240" s="135">
        <v>4.3749999999999997E-2</v>
      </c>
      <c r="W240" s="135">
        <v>3.6679999999999997E-2</v>
      </c>
      <c r="X240" t="s">
        <v>138</v>
      </c>
      <c r="Y240" t="s">
        <v>51</v>
      </c>
      <c r="Z240" s="131">
        <v>10000</v>
      </c>
      <c r="AA240" s="133">
        <v>3.6360000000000001</v>
      </c>
      <c r="AB240" s="137">
        <v>101.82899999999999</v>
      </c>
      <c r="AD240" s="131">
        <v>37.024999999999999</v>
      </c>
      <c r="AG240" t="s">
        <v>143</v>
      </c>
      <c r="AH240" s="135">
        <v>6.9999999999999999E-6</v>
      </c>
      <c r="AI240" s="135">
        <v>3.9414308252898399E-2</v>
      </c>
      <c r="AJ240" s="135">
        <v>5.2497470682356003E-3</v>
      </c>
    </row>
    <row r="241" spans="1:36">
      <c r="A241">
        <v>419</v>
      </c>
      <c r="B241">
        <v>12435</v>
      </c>
      <c r="C241" t="s">
        <v>1971</v>
      </c>
      <c r="D241" t="s">
        <v>1972</v>
      </c>
      <c r="E241" t="s">
        <v>41</v>
      </c>
      <c r="F241" t="s">
        <v>1977</v>
      </c>
      <c r="G241" t="s">
        <v>1978</v>
      </c>
      <c r="H241" t="s">
        <v>44</v>
      </c>
      <c r="I241" t="s">
        <v>1235</v>
      </c>
      <c r="J241" t="s">
        <v>45</v>
      </c>
      <c r="K241" t="s">
        <v>45</v>
      </c>
      <c r="L241" t="s">
        <v>46</v>
      </c>
      <c r="M241" t="s">
        <v>47</v>
      </c>
      <c r="N241" t="s">
        <v>49</v>
      </c>
      <c r="O241" t="s">
        <v>51</v>
      </c>
      <c r="P241" t="s">
        <v>1834</v>
      </c>
      <c r="Q241" t="s">
        <v>102</v>
      </c>
      <c r="R241" t="s">
        <v>103</v>
      </c>
      <c r="S241" t="s">
        <v>52</v>
      </c>
      <c r="T241" t="s">
        <v>1979</v>
      </c>
      <c r="U241" t="s">
        <v>1980</v>
      </c>
      <c r="V241" s="135">
        <v>3.4599999999999999E-2</v>
      </c>
      <c r="W241" s="135">
        <v>2.197E-2</v>
      </c>
      <c r="X241" t="s">
        <v>138</v>
      </c>
      <c r="Y241" t="s">
        <v>51</v>
      </c>
      <c r="Z241" s="131">
        <v>6363.64</v>
      </c>
      <c r="AA241" s="133">
        <v>1</v>
      </c>
      <c r="AB241" s="137">
        <v>121.46</v>
      </c>
      <c r="AD241" s="131">
        <v>7.7290000000000001</v>
      </c>
      <c r="AG241" t="s">
        <v>143</v>
      </c>
      <c r="AH241" s="135">
        <v>4.3999999999999999E-5</v>
      </c>
      <c r="AI241" s="135">
        <v>6.8367853328014094E-2</v>
      </c>
      <c r="AJ241" s="135">
        <v>3.4740445046655397E-4</v>
      </c>
    </row>
    <row r="242" spans="1:36">
      <c r="A242">
        <v>419</v>
      </c>
      <c r="B242">
        <v>12435</v>
      </c>
      <c r="C242" t="s">
        <v>1823</v>
      </c>
      <c r="D242" t="s">
        <v>1824</v>
      </c>
      <c r="E242" t="s">
        <v>242</v>
      </c>
      <c r="F242" t="s">
        <v>1825</v>
      </c>
      <c r="G242" t="s">
        <v>1826</v>
      </c>
      <c r="H242" t="s">
        <v>44</v>
      </c>
      <c r="I242" t="s">
        <v>164</v>
      </c>
      <c r="J242" t="s">
        <v>45</v>
      </c>
      <c r="K242" t="s">
        <v>45</v>
      </c>
      <c r="L242" t="s">
        <v>46</v>
      </c>
      <c r="M242" t="s">
        <v>47</v>
      </c>
      <c r="N242" t="s">
        <v>943</v>
      </c>
      <c r="O242" t="s">
        <v>51</v>
      </c>
      <c r="P242" t="s">
        <v>1827</v>
      </c>
      <c r="Q242" t="s">
        <v>102</v>
      </c>
      <c r="R242" t="s">
        <v>103</v>
      </c>
      <c r="S242" t="s">
        <v>52</v>
      </c>
      <c r="T242" t="s">
        <v>1828</v>
      </c>
      <c r="U242" t="s">
        <v>1829</v>
      </c>
      <c r="V242" s="135">
        <v>7.9500000000000001E-2</v>
      </c>
      <c r="W242" s="135">
        <v>6.9599999999999995E-2</v>
      </c>
      <c r="X242" t="s">
        <v>138</v>
      </c>
      <c r="Y242" t="s">
        <v>51</v>
      </c>
      <c r="Z242" s="131">
        <v>101616</v>
      </c>
      <c r="AA242" s="133">
        <v>1</v>
      </c>
      <c r="AB242" s="137">
        <v>103.65</v>
      </c>
      <c r="AD242" s="131">
        <v>105.325</v>
      </c>
      <c r="AG242" t="s">
        <v>143</v>
      </c>
      <c r="AH242" s="135">
        <v>0</v>
      </c>
      <c r="AI242" s="135">
        <v>0.93163214667198602</v>
      </c>
      <c r="AJ242" s="135">
        <v>4.7339961428763799E-3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233"/>
  <sheetViews>
    <sheetView rightToLeft="1" topLeftCell="L43" workbookViewId="0"/>
  </sheetViews>
  <sheetFormatPr defaultColWidth="0" defaultRowHeight="14.25"/>
  <cols>
    <col min="1" max="24" width="11.625" customWidth="1"/>
    <col min="25" max="26" width="11.625" hidden="1" customWidth="1"/>
    <col min="27" max="27" width="9" hidden="1" customWidth="1"/>
    <col min="28" max="16384" width="9" hidden="1"/>
  </cols>
  <sheetData>
    <row r="1" spans="1:24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30</v>
      </c>
      <c r="Q1" s="14" t="s">
        <v>33</v>
      </c>
      <c r="R1" s="132" t="s">
        <v>34</v>
      </c>
      <c r="S1" s="136" t="s">
        <v>35</v>
      </c>
      <c r="T1" s="14" t="s">
        <v>1542</v>
      </c>
      <c r="U1" s="14" t="s">
        <v>36</v>
      </c>
      <c r="V1" s="134" t="s">
        <v>1543</v>
      </c>
      <c r="W1" s="134" t="s">
        <v>37</v>
      </c>
      <c r="X1" s="134" t="s">
        <v>38</v>
      </c>
    </row>
    <row r="2" spans="1:24">
      <c r="A2">
        <v>14947</v>
      </c>
      <c r="B2">
        <v>14948</v>
      </c>
      <c r="C2" t="s">
        <v>2525</v>
      </c>
      <c r="D2" t="s">
        <v>2526</v>
      </c>
      <c r="E2" t="s">
        <v>71</v>
      </c>
      <c r="F2" t="s">
        <v>2586</v>
      </c>
      <c r="G2" t="s">
        <v>2587</v>
      </c>
      <c r="H2" t="s">
        <v>44</v>
      </c>
      <c r="I2" t="s">
        <v>1381</v>
      </c>
      <c r="J2" t="s">
        <v>45</v>
      </c>
      <c r="K2" t="s">
        <v>76</v>
      </c>
      <c r="L2" t="s">
        <v>46</v>
      </c>
      <c r="M2" t="s">
        <v>47</v>
      </c>
      <c r="N2" t="s">
        <v>932</v>
      </c>
      <c r="O2" t="s">
        <v>51</v>
      </c>
      <c r="P2" t="s">
        <v>52</v>
      </c>
      <c r="Q2" s="131">
        <v>9</v>
      </c>
      <c r="R2" s="133">
        <v>1</v>
      </c>
      <c r="S2" s="137">
        <v>35120</v>
      </c>
      <c r="U2" s="131">
        <v>3.161</v>
      </c>
      <c r="V2" s="135">
        <v>0</v>
      </c>
      <c r="W2" s="135">
        <v>3.9456459877353203E-2</v>
      </c>
      <c r="X2" s="135">
        <v>2.6243882672341199E-3</v>
      </c>
    </row>
    <row r="3" spans="1:24">
      <c r="A3">
        <v>14947</v>
      </c>
      <c r="B3">
        <v>14948</v>
      </c>
      <c r="C3" t="s">
        <v>1881</v>
      </c>
      <c r="D3" t="s">
        <v>1882</v>
      </c>
      <c r="E3" t="s">
        <v>41</v>
      </c>
      <c r="F3" t="s">
        <v>2588</v>
      </c>
      <c r="G3" t="s">
        <v>2589</v>
      </c>
      <c r="H3" t="s">
        <v>44</v>
      </c>
      <c r="I3" t="s">
        <v>1381</v>
      </c>
      <c r="J3" t="s">
        <v>45</v>
      </c>
      <c r="K3" t="s">
        <v>45</v>
      </c>
      <c r="L3" t="s">
        <v>46</v>
      </c>
      <c r="M3" t="s">
        <v>47</v>
      </c>
      <c r="N3" t="s">
        <v>945</v>
      </c>
      <c r="O3" t="s">
        <v>51</v>
      </c>
      <c r="P3" t="s">
        <v>52</v>
      </c>
      <c r="Q3" s="131">
        <v>322</v>
      </c>
      <c r="R3" s="133">
        <v>1</v>
      </c>
      <c r="S3" s="137">
        <v>1619</v>
      </c>
      <c r="U3" s="131">
        <v>5.2130000000000001</v>
      </c>
      <c r="V3" s="135">
        <v>0</v>
      </c>
      <c r="W3" s="135">
        <v>6.5076445046640105E-2</v>
      </c>
      <c r="X3" s="135">
        <v>4.3284638151669099E-3</v>
      </c>
    </row>
    <row r="4" spans="1:24">
      <c r="A4">
        <v>14947</v>
      </c>
      <c r="B4">
        <v>14948</v>
      </c>
      <c r="C4" t="s">
        <v>2590</v>
      </c>
      <c r="D4" t="s">
        <v>2591</v>
      </c>
      <c r="E4" t="s">
        <v>41</v>
      </c>
      <c r="F4" t="s">
        <v>2592</v>
      </c>
      <c r="G4" t="s">
        <v>2593</v>
      </c>
      <c r="H4" t="s">
        <v>44</v>
      </c>
      <c r="I4" t="s">
        <v>1381</v>
      </c>
      <c r="J4" t="s">
        <v>45</v>
      </c>
      <c r="K4" t="s">
        <v>45</v>
      </c>
      <c r="L4" t="s">
        <v>46</v>
      </c>
      <c r="M4" t="s">
        <v>47</v>
      </c>
      <c r="N4" t="s">
        <v>935</v>
      </c>
      <c r="O4" t="s">
        <v>51</v>
      </c>
      <c r="P4" t="s">
        <v>52</v>
      </c>
      <c r="Q4" s="131">
        <v>13</v>
      </c>
      <c r="R4" s="133">
        <v>1</v>
      </c>
      <c r="S4" s="137">
        <v>20880</v>
      </c>
      <c r="U4" s="131">
        <v>2.714</v>
      </c>
      <c r="V4" s="135">
        <v>9.9999999999999995E-7</v>
      </c>
      <c r="W4" s="135">
        <v>3.3884021352533399E-2</v>
      </c>
      <c r="X4" s="135">
        <v>2.2537457329094802E-3</v>
      </c>
    </row>
    <row r="5" spans="1:24">
      <c r="A5">
        <v>14947</v>
      </c>
      <c r="B5">
        <v>14948</v>
      </c>
      <c r="C5" t="s">
        <v>2594</v>
      </c>
      <c r="D5" t="s">
        <v>2595</v>
      </c>
      <c r="E5" t="s">
        <v>41</v>
      </c>
      <c r="F5" t="s">
        <v>2596</v>
      </c>
      <c r="G5" t="s">
        <v>2597</v>
      </c>
      <c r="H5" t="s">
        <v>44</v>
      </c>
      <c r="I5" t="s">
        <v>1381</v>
      </c>
      <c r="J5" t="s">
        <v>45</v>
      </c>
      <c r="K5" t="s">
        <v>45</v>
      </c>
      <c r="L5" t="s">
        <v>46</v>
      </c>
      <c r="M5" t="s">
        <v>47</v>
      </c>
      <c r="N5" t="s">
        <v>132</v>
      </c>
      <c r="O5" t="s">
        <v>51</v>
      </c>
      <c r="P5" t="s">
        <v>52</v>
      </c>
      <c r="Q5" s="131">
        <v>179</v>
      </c>
      <c r="R5" s="133">
        <v>1</v>
      </c>
      <c r="S5" s="137">
        <v>1373</v>
      </c>
      <c r="U5" s="131">
        <v>2.4580000000000002</v>
      </c>
      <c r="V5" s="135">
        <v>0</v>
      </c>
      <c r="W5" s="135">
        <v>3.0679245047701399E-2</v>
      </c>
      <c r="X5" s="135">
        <v>2.0405847610520402E-3</v>
      </c>
    </row>
    <row r="6" spans="1:24">
      <c r="A6">
        <v>14947</v>
      </c>
      <c r="B6">
        <v>14948</v>
      </c>
      <c r="C6" t="s">
        <v>1902</v>
      </c>
      <c r="D6" t="s">
        <v>1903</v>
      </c>
      <c r="E6" t="s">
        <v>41</v>
      </c>
      <c r="F6" t="s">
        <v>2598</v>
      </c>
      <c r="G6" t="s">
        <v>2599</v>
      </c>
      <c r="H6" t="s">
        <v>44</v>
      </c>
      <c r="I6" t="s">
        <v>1381</v>
      </c>
      <c r="J6" t="s">
        <v>45</v>
      </c>
      <c r="K6" t="s">
        <v>45</v>
      </c>
      <c r="L6" t="s">
        <v>46</v>
      </c>
      <c r="M6" t="s">
        <v>47</v>
      </c>
      <c r="N6" t="s">
        <v>941</v>
      </c>
      <c r="O6" t="s">
        <v>51</v>
      </c>
      <c r="P6" t="s">
        <v>52</v>
      </c>
      <c r="Q6" s="131">
        <v>16</v>
      </c>
      <c r="R6" s="133">
        <v>1</v>
      </c>
      <c r="S6" s="137">
        <v>8966</v>
      </c>
      <c r="U6" s="131">
        <v>1.4350000000000001</v>
      </c>
      <c r="V6" s="135">
        <v>0</v>
      </c>
      <c r="W6" s="135">
        <v>1.7907700291589401E-2</v>
      </c>
      <c r="X6" s="135">
        <v>1.19110428772569E-3</v>
      </c>
    </row>
    <row r="7" spans="1:24">
      <c r="A7">
        <v>14947</v>
      </c>
      <c r="B7">
        <v>14948</v>
      </c>
      <c r="C7" t="s">
        <v>2600</v>
      </c>
      <c r="D7" t="s">
        <v>2601</v>
      </c>
      <c r="E7" t="s">
        <v>41</v>
      </c>
      <c r="F7" t="s">
        <v>2602</v>
      </c>
      <c r="G7" t="s">
        <v>2603</v>
      </c>
      <c r="H7" t="s">
        <v>44</v>
      </c>
      <c r="I7" t="s">
        <v>1381</v>
      </c>
      <c r="J7" t="s">
        <v>45</v>
      </c>
      <c r="K7" t="s">
        <v>45</v>
      </c>
      <c r="L7" t="s">
        <v>46</v>
      </c>
      <c r="M7" t="s">
        <v>47</v>
      </c>
      <c r="N7" t="s">
        <v>938</v>
      </c>
      <c r="O7" t="s">
        <v>51</v>
      </c>
      <c r="P7" t="s">
        <v>52</v>
      </c>
      <c r="Q7" s="131">
        <v>7</v>
      </c>
      <c r="R7" s="133">
        <v>1</v>
      </c>
      <c r="S7" s="137">
        <v>24230</v>
      </c>
      <c r="U7" s="131">
        <v>1.696</v>
      </c>
      <c r="V7" s="135">
        <v>0</v>
      </c>
      <c r="W7" s="135">
        <v>2.1172520120848699E-2</v>
      </c>
      <c r="X7" s="135">
        <v>1.4082589661021799E-3</v>
      </c>
    </row>
    <row r="8" spans="1:24">
      <c r="A8">
        <v>14947</v>
      </c>
      <c r="B8">
        <v>14948</v>
      </c>
      <c r="C8" t="s">
        <v>2604</v>
      </c>
      <c r="D8" t="s">
        <v>2605</v>
      </c>
      <c r="E8" t="s">
        <v>41</v>
      </c>
      <c r="F8" t="s">
        <v>2606</v>
      </c>
      <c r="G8" t="s">
        <v>2607</v>
      </c>
      <c r="H8" t="s">
        <v>44</v>
      </c>
      <c r="I8" t="s">
        <v>1381</v>
      </c>
      <c r="J8" t="s">
        <v>45</v>
      </c>
      <c r="K8" t="s">
        <v>45</v>
      </c>
      <c r="L8" t="s">
        <v>46</v>
      </c>
      <c r="M8" t="s">
        <v>47</v>
      </c>
      <c r="N8" t="s">
        <v>929</v>
      </c>
      <c r="O8" t="s">
        <v>51</v>
      </c>
      <c r="P8" t="s">
        <v>52</v>
      </c>
      <c r="Q8" s="131">
        <v>42</v>
      </c>
      <c r="R8" s="133">
        <v>1</v>
      </c>
      <c r="S8" s="137">
        <v>16290</v>
      </c>
      <c r="U8" s="131">
        <v>6.8419999999999996</v>
      </c>
      <c r="V8" s="135">
        <v>1.9999999999999999E-6</v>
      </c>
      <c r="W8" s="135">
        <v>8.5406608196935893E-2</v>
      </c>
      <c r="X8" s="135">
        <v>5.6806946490642798E-3</v>
      </c>
    </row>
    <row r="9" spans="1:24">
      <c r="A9">
        <v>14947</v>
      </c>
      <c r="B9">
        <v>14948</v>
      </c>
      <c r="C9" t="s">
        <v>2608</v>
      </c>
      <c r="D9" t="s">
        <v>2609</v>
      </c>
      <c r="E9" t="s">
        <v>41</v>
      </c>
      <c r="F9" t="s">
        <v>2610</v>
      </c>
      <c r="G9" t="s">
        <v>2611</v>
      </c>
      <c r="H9" t="s">
        <v>44</v>
      </c>
      <c r="I9" t="s">
        <v>1381</v>
      </c>
      <c r="J9" t="s">
        <v>45</v>
      </c>
      <c r="K9" t="s">
        <v>45</v>
      </c>
      <c r="L9" t="s">
        <v>46</v>
      </c>
      <c r="M9" t="s">
        <v>47</v>
      </c>
      <c r="N9" t="s">
        <v>1820</v>
      </c>
      <c r="O9" t="s">
        <v>51</v>
      </c>
      <c r="P9" t="s">
        <v>52</v>
      </c>
      <c r="Q9" s="131">
        <v>11</v>
      </c>
      <c r="R9" s="133">
        <v>1</v>
      </c>
      <c r="S9" s="137">
        <v>13860</v>
      </c>
      <c r="U9" s="131">
        <v>1.5249999999999999</v>
      </c>
      <c r="V9" s="135">
        <v>0</v>
      </c>
      <c r="W9" s="135">
        <v>1.9031675123074101E-2</v>
      </c>
      <c r="X9" s="135">
        <v>1.26586381682648E-3</v>
      </c>
    </row>
    <row r="10" spans="1:24">
      <c r="A10">
        <v>14947</v>
      </c>
      <c r="B10">
        <v>14948</v>
      </c>
      <c r="C10" t="s">
        <v>2612</v>
      </c>
      <c r="D10" t="s">
        <v>2613</v>
      </c>
      <c r="E10" t="s">
        <v>41</v>
      </c>
      <c r="F10" t="s">
        <v>2614</v>
      </c>
      <c r="G10" t="s">
        <v>2615</v>
      </c>
      <c r="H10" t="s">
        <v>44</v>
      </c>
      <c r="I10" t="s">
        <v>1381</v>
      </c>
      <c r="J10" t="s">
        <v>45</v>
      </c>
      <c r="K10" t="s">
        <v>45</v>
      </c>
      <c r="L10" t="s">
        <v>46</v>
      </c>
      <c r="M10" t="s">
        <v>47</v>
      </c>
      <c r="N10" t="s">
        <v>132</v>
      </c>
      <c r="O10" t="s">
        <v>51</v>
      </c>
      <c r="P10" t="s">
        <v>52</v>
      </c>
      <c r="Q10" s="131">
        <v>248</v>
      </c>
      <c r="R10" s="133">
        <v>1</v>
      </c>
      <c r="S10" s="137">
        <v>646.70000000000005</v>
      </c>
      <c r="U10" s="131">
        <v>1.6040000000000001</v>
      </c>
      <c r="V10" s="135">
        <v>1.9999999999999999E-6</v>
      </c>
      <c r="W10" s="135">
        <v>2.0020533300005399E-2</v>
      </c>
      <c r="X10" s="135">
        <v>1.3316362608207901E-3</v>
      </c>
    </row>
    <row r="11" spans="1:24">
      <c r="A11">
        <v>14947</v>
      </c>
      <c r="B11">
        <v>14948</v>
      </c>
      <c r="C11" t="s">
        <v>2530</v>
      </c>
      <c r="D11" t="s">
        <v>2531</v>
      </c>
      <c r="E11" t="s">
        <v>41</v>
      </c>
      <c r="F11" t="s">
        <v>2616</v>
      </c>
      <c r="G11" t="s">
        <v>2617</v>
      </c>
      <c r="H11" t="s">
        <v>44</v>
      </c>
      <c r="I11" t="s">
        <v>1381</v>
      </c>
      <c r="J11" t="s">
        <v>45</v>
      </c>
      <c r="K11" t="s">
        <v>76</v>
      </c>
      <c r="L11" t="s">
        <v>46</v>
      </c>
      <c r="M11" t="s">
        <v>47</v>
      </c>
      <c r="N11" t="s">
        <v>955</v>
      </c>
      <c r="O11" t="s">
        <v>51</v>
      </c>
      <c r="P11" t="s">
        <v>52</v>
      </c>
      <c r="Q11" s="131">
        <v>70</v>
      </c>
      <c r="R11" s="133">
        <v>1</v>
      </c>
      <c r="S11" s="137">
        <v>9239</v>
      </c>
      <c r="U11" s="131">
        <v>6.4669999999999996</v>
      </c>
      <c r="V11" s="135">
        <v>0</v>
      </c>
      <c r="W11" s="135">
        <v>8.0731701773223905E-2</v>
      </c>
      <c r="X11" s="135">
        <v>5.3697501394214097E-3</v>
      </c>
    </row>
    <row r="12" spans="1:24">
      <c r="A12">
        <v>14947</v>
      </c>
      <c r="B12">
        <v>14948</v>
      </c>
      <c r="C12" t="s">
        <v>2618</v>
      </c>
      <c r="D12" t="s">
        <v>2619</v>
      </c>
      <c r="E12" t="s">
        <v>41</v>
      </c>
      <c r="F12" t="s">
        <v>2620</v>
      </c>
      <c r="G12" t="s">
        <v>2621</v>
      </c>
      <c r="H12" t="s">
        <v>44</v>
      </c>
      <c r="I12" t="s">
        <v>1381</v>
      </c>
      <c r="J12" t="s">
        <v>45</v>
      </c>
      <c r="K12" t="s">
        <v>76</v>
      </c>
      <c r="L12" t="s">
        <v>46</v>
      </c>
      <c r="M12" t="s">
        <v>47</v>
      </c>
      <c r="N12" t="s">
        <v>930</v>
      </c>
      <c r="O12" t="s">
        <v>51</v>
      </c>
      <c r="P12" t="s">
        <v>52</v>
      </c>
      <c r="Q12" s="131">
        <v>6</v>
      </c>
      <c r="R12" s="133">
        <v>1</v>
      </c>
      <c r="S12" s="137">
        <v>26670</v>
      </c>
      <c r="U12" s="131">
        <v>1.6</v>
      </c>
      <c r="V12" s="135">
        <v>9.9999999999999995E-7</v>
      </c>
      <c r="W12" s="135">
        <v>1.9975394550664601E-2</v>
      </c>
      <c r="X12" s="135">
        <v>1.3286339234459699E-3</v>
      </c>
    </row>
    <row r="13" spans="1:24">
      <c r="A13">
        <v>14947</v>
      </c>
      <c r="B13">
        <v>14948</v>
      </c>
      <c r="C13" t="s">
        <v>2622</v>
      </c>
      <c r="D13" t="s">
        <v>2623</v>
      </c>
      <c r="E13" t="s">
        <v>41</v>
      </c>
      <c r="F13" t="s">
        <v>2624</v>
      </c>
      <c r="G13" t="s">
        <v>2625</v>
      </c>
      <c r="H13" t="s">
        <v>44</v>
      </c>
      <c r="I13" t="s">
        <v>1381</v>
      </c>
      <c r="J13" t="s">
        <v>45</v>
      </c>
      <c r="K13" t="s">
        <v>45</v>
      </c>
      <c r="L13" t="s">
        <v>46</v>
      </c>
      <c r="M13" t="s">
        <v>47</v>
      </c>
      <c r="N13" t="s">
        <v>1820</v>
      </c>
      <c r="O13" t="s">
        <v>51</v>
      </c>
      <c r="P13" t="s">
        <v>52</v>
      </c>
      <c r="Q13" s="131">
        <v>195</v>
      </c>
      <c r="R13" s="133">
        <v>1</v>
      </c>
      <c r="S13" s="137">
        <v>1391</v>
      </c>
      <c r="U13" s="131">
        <v>2.7120000000000002</v>
      </c>
      <c r="V13" s="135">
        <v>9.9999999999999995E-7</v>
      </c>
      <c r="W13" s="135">
        <v>3.3859679383170901E-2</v>
      </c>
      <c r="X13" s="135">
        <v>2.2521266626990598E-3</v>
      </c>
    </row>
    <row r="14" spans="1:24">
      <c r="A14">
        <v>14947</v>
      </c>
      <c r="B14">
        <v>14948</v>
      </c>
      <c r="C14" t="s">
        <v>2179</v>
      </c>
      <c r="D14" t="s">
        <v>2180</v>
      </c>
      <c r="E14" t="s">
        <v>41</v>
      </c>
      <c r="F14" t="s">
        <v>2626</v>
      </c>
      <c r="G14" t="s">
        <v>2627</v>
      </c>
      <c r="H14" t="s">
        <v>44</v>
      </c>
      <c r="I14" t="s">
        <v>1381</v>
      </c>
      <c r="J14" t="s">
        <v>45</v>
      </c>
      <c r="K14" t="s">
        <v>45</v>
      </c>
      <c r="L14" t="s">
        <v>46</v>
      </c>
      <c r="M14" t="s">
        <v>47</v>
      </c>
      <c r="N14" t="s">
        <v>935</v>
      </c>
      <c r="O14" t="s">
        <v>51</v>
      </c>
      <c r="P14" t="s">
        <v>52</v>
      </c>
      <c r="Q14" s="131">
        <v>8</v>
      </c>
      <c r="R14" s="133">
        <v>1</v>
      </c>
      <c r="S14" s="137">
        <v>22200</v>
      </c>
      <c r="U14" s="131">
        <v>1.776</v>
      </c>
      <c r="V14" s="135">
        <v>0</v>
      </c>
      <c r="W14" s="135">
        <v>2.21699167116487E-2</v>
      </c>
      <c r="X14" s="135">
        <v>1.47459933010877E-3</v>
      </c>
    </row>
    <row r="15" spans="1:24">
      <c r="A15">
        <v>14947</v>
      </c>
      <c r="B15">
        <v>14948</v>
      </c>
      <c r="C15" t="s">
        <v>603</v>
      </c>
      <c r="D15" t="s">
        <v>2202</v>
      </c>
      <c r="E15" t="s">
        <v>41</v>
      </c>
      <c r="F15" t="s">
        <v>2628</v>
      </c>
      <c r="G15" t="s">
        <v>2629</v>
      </c>
      <c r="H15" t="s">
        <v>44</v>
      </c>
      <c r="I15" t="s">
        <v>1381</v>
      </c>
      <c r="J15" t="s">
        <v>45</v>
      </c>
      <c r="K15" t="s">
        <v>45</v>
      </c>
      <c r="L15" t="s">
        <v>46</v>
      </c>
      <c r="M15" t="s">
        <v>47</v>
      </c>
      <c r="N15" t="s">
        <v>938</v>
      </c>
      <c r="O15" t="s">
        <v>51</v>
      </c>
      <c r="P15" t="s">
        <v>52</v>
      </c>
      <c r="Q15" s="131">
        <v>38</v>
      </c>
      <c r="R15" s="133">
        <v>1</v>
      </c>
      <c r="S15" s="137">
        <v>6979</v>
      </c>
      <c r="U15" s="131">
        <v>2.6520000000000001</v>
      </c>
      <c r="V15" s="135">
        <v>0</v>
      </c>
      <c r="W15" s="135">
        <v>3.3105327994159099E-2</v>
      </c>
      <c r="X15" s="135">
        <v>2.2019520920242399E-3</v>
      </c>
    </row>
    <row r="16" spans="1:24">
      <c r="A16">
        <v>14947</v>
      </c>
      <c r="B16">
        <v>14948</v>
      </c>
      <c r="C16" t="s">
        <v>2630</v>
      </c>
      <c r="D16" t="s">
        <v>2631</v>
      </c>
      <c r="E16" t="s">
        <v>41</v>
      </c>
      <c r="F16" t="s">
        <v>2632</v>
      </c>
      <c r="G16" t="s">
        <v>2633</v>
      </c>
      <c r="H16" t="s">
        <v>44</v>
      </c>
      <c r="I16" t="s">
        <v>1381</v>
      </c>
      <c r="J16" t="s">
        <v>45</v>
      </c>
      <c r="K16" t="s">
        <v>76</v>
      </c>
      <c r="L16" t="s">
        <v>46</v>
      </c>
      <c r="M16" t="s">
        <v>47</v>
      </c>
      <c r="N16" t="s">
        <v>968</v>
      </c>
      <c r="O16" t="s">
        <v>51</v>
      </c>
      <c r="P16" t="s">
        <v>52</v>
      </c>
      <c r="Q16" s="131">
        <v>7</v>
      </c>
      <c r="R16" s="133">
        <v>1</v>
      </c>
      <c r="S16" s="137">
        <v>34690</v>
      </c>
      <c r="U16" s="131">
        <v>2.4279999999999999</v>
      </c>
      <c r="V16" s="135">
        <v>0</v>
      </c>
      <c r="W16" s="135">
        <v>3.03126175399192E-2</v>
      </c>
      <c r="X16" s="135">
        <v>2.0161990728058102E-3</v>
      </c>
    </row>
    <row r="17" spans="1:24">
      <c r="A17">
        <v>14947</v>
      </c>
      <c r="B17">
        <v>14948</v>
      </c>
      <c r="C17" t="s">
        <v>2426</v>
      </c>
      <c r="D17" t="s">
        <v>2427</v>
      </c>
      <c r="E17" t="s">
        <v>41</v>
      </c>
      <c r="F17" t="s">
        <v>2634</v>
      </c>
      <c r="G17" t="s">
        <v>2635</v>
      </c>
      <c r="H17" t="s">
        <v>44</v>
      </c>
      <c r="I17" t="s">
        <v>1381</v>
      </c>
      <c r="J17" t="s">
        <v>45</v>
      </c>
      <c r="K17" t="s">
        <v>45</v>
      </c>
      <c r="L17" t="s">
        <v>46</v>
      </c>
      <c r="M17" t="s">
        <v>47</v>
      </c>
      <c r="N17" t="s">
        <v>938</v>
      </c>
      <c r="O17" t="s">
        <v>51</v>
      </c>
      <c r="P17" t="s">
        <v>52</v>
      </c>
      <c r="Q17" s="131">
        <v>36</v>
      </c>
      <c r="R17" s="133">
        <v>1</v>
      </c>
      <c r="S17" s="137">
        <v>7332</v>
      </c>
      <c r="U17" s="131">
        <v>2.64</v>
      </c>
      <c r="V17" s="135">
        <v>0</v>
      </c>
      <c r="W17" s="135">
        <v>3.2949289729015202E-2</v>
      </c>
      <c r="X17" s="135">
        <v>2.19157343682922E-3</v>
      </c>
    </row>
    <row r="18" spans="1:24">
      <c r="A18">
        <v>14947</v>
      </c>
      <c r="B18">
        <v>14948</v>
      </c>
      <c r="C18" t="s">
        <v>2636</v>
      </c>
      <c r="D18" t="s">
        <v>2637</v>
      </c>
      <c r="E18" t="s">
        <v>41</v>
      </c>
      <c r="F18" t="s">
        <v>2638</v>
      </c>
      <c r="G18" t="s">
        <v>2639</v>
      </c>
      <c r="H18" t="s">
        <v>44</v>
      </c>
      <c r="I18" t="s">
        <v>1381</v>
      </c>
      <c r="J18" t="s">
        <v>45</v>
      </c>
      <c r="K18" t="s">
        <v>266</v>
      </c>
      <c r="L18" t="s">
        <v>46</v>
      </c>
      <c r="M18" t="s">
        <v>47</v>
      </c>
      <c r="N18" t="s">
        <v>944</v>
      </c>
      <c r="O18" t="s">
        <v>51</v>
      </c>
      <c r="P18" t="s">
        <v>52</v>
      </c>
      <c r="Q18" s="131">
        <v>16</v>
      </c>
      <c r="R18" s="133">
        <v>1</v>
      </c>
      <c r="S18" s="137">
        <v>12420</v>
      </c>
      <c r="U18" s="131">
        <v>1.9870000000000001</v>
      </c>
      <c r="V18" s="135">
        <v>9.9999999999999995E-7</v>
      </c>
      <c r="W18" s="135">
        <v>2.48063392395204E-2</v>
      </c>
      <c r="X18" s="135">
        <v>1.6499570882838599E-3</v>
      </c>
    </row>
    <row r="19" spans="1:24">
      <c r="A19">
        <v>14947</v>
      </c>
      <c r="B19">
        <v>14948</v>
      </c>
      <c r="C19" t="s">
        <v>2640</v>
      </c>
      <c r="D19" t="s">
        <v>2641</v>
      </c>
      <c r="E19" t="s">
        <v>71</v>
      </c>
      <c r="F19" t="s">
        <v>2642</v>
      </c>
      <c r="G19" t="s">
        <v>2643</v>
      </c>
      <c r="H19" t="s">
        <v>44</v>
      </c>
      <c r="I19" t="s">
        <v>1381</v>
      </c>
      <c r="J19" t="s">
        <v>75</v>
      </c>
      <c r="K19" t="s">
        <v>76</v>
      </c>
      <c r="L19" t="s">
        <v>46</v>
      </c>
      <c r="M19" t="s">
        <v>844</v>
      </c>
      <c r="N19" t="s">
        <v>1006</v>
      </c>
      <c r="O19" t="s">
        <v>51</v>
      </c>
      <c r="P19" t="s">
        <v>79</v>
      </c>
      <c r="Q19" s="131">
        <v>5</v>
      </c>
      <c r="R19" s="133">
        <v>3.165</v>
      </c>
      <c r="S19" s="137">
        <v>20827</v>
      </c>
      <c r="U19" s="131">
        <v>3.2959999999999998</v>
      </c>
      <c r="V19" s="135">
        <v>0</v>
      </c>
      <c r="W19" s="135">
        <v>4.1142581283610702E-2</v>
      </c>
      <c r="X19" s="135">
        <v>2.7365381471135901E-3</v>
      </c>
    </row>
    <row r="20" spans="1:24">
      <c r="A20">
        <v>14947</v>
      </c>
      <c r="B20">
        <v>14948</v>
      </c>
      <c r="C20" t="s">
        <v>2644</v>
      </c>
      <c r="D20" t="s">
        <v>2645</v>
      </c>
      <c r="E20" t="s">
        <v>71</v>
      </c>
      <c r="F20" t="s">
        <v>2646</v>
      </c>
      <c r="G20" t="s">
        <v>2647</v>
      </c>
      <c r="H20" t="s">
        <v>44</v>
      </c>
      <c r="I20" t="s">
        <v>1381</v>
      </c>
      <c r="J20" t="s">
        <v>75</v>
      </c>
      <c r="K20" t="s">
        <v>266</v>
      </c>
      <c r="L20" t="s">
        <v>46</v>
      </c>
      <c r="M20" t="s">
        <v>842</v>
      </c>
      <c r="N20" t="s">
        <v>1024</v>
      </c>
      <c r="O20" t="s">
        <v>51</v>
      </c>
      <c r="P20" t="s">
        <v>79</v>
      </c>
      <c r="Q20" s="131">
        <v>7</v>
      </c>
      <c r="R20" s="133">
        <v>3.165</v>
      </c>
      <c r="S20" s="137">
        <v>11142</v>
      </c>
      <c r="U20" s="131">
        <v>2.4689999999999999</v>
      </c>
      <c r="V20" s="135">
        <v>0</v>
      </c>
      <c r="W20" s="135">
        <v>3.0814562679540299E-2</v>
      </c>
      <c r="X20" s="135">
        <v>2.0495852138663999E-3</v>
      </c>
    </row>
    <row r="21" spans="1:24">
      <c r="A21">
        <v>14947</v>
      </c>
      <c r="B21">
        <v>14948</v>
      </c>
      <c r="C21" t="s">
        <v>2648</v>
      </c>
      <c r="D21" t="s">
        <v>2649</v>
      </c>
      <c r="E21" t="s">
        <v>71</v>
      </c>
      <c r="F21" t="s">
        <v>2650</v>
      </c>
      <c r="G21" t="s">
        <v>2651</v>
      </c>
      <c r="H21" t="s">
        <v>44</v>
      </c>
      <c r="I21" t="s">
        <v>1381</v>
      </c>
      <c r="J21" t="s">
        <v>75</v>
      </c>
      <c r="K21" t="s">
        <v>76</v>
      </c>
      <c r="L21" t="s">
        <v>46</v>
      </c>
      <c r="M21" t="s">
        <v>844</v>
      </c>
      <c r="N21" t="s">
        <v>1021</v>
      </c>
      <c r="O21" t="s">
        <v>51</v>
      </c>
      <c r="P21" t="s">
        <v>79</v>
      </c>
      <c r="Q21" s="131">
        <v>5</v>
      </c>
      <c r="R21" s="133">
        <v>3.165</v>
      </c>
      <c r="S21" s="137">
        <v>18333</v>
      </c>
      <c r="U21" s="131">
        <v>2.9009999999999998</v>
      </c>
      <c r="V21" s="135">
        <v>0</v>
      </c>
      <c r="W21" s="135">
        <v>3.6215822858425797E-2</v>
      </c>
      <c r="X21" s="135">
        <v>2.4088420728397499E-3</v>
      </c>
    </row>
    <row r="22" spans="1:24">
      <c r="A22">
        <v>14947</v>
      </c>
      <c r="B22">
        <v>14948</v>
      </c>
      <c r="C22" t="s">
        <v>2652</v>
      </c>
      <c r="D22" t="s">
        <v>2653</v>
      </c>
      <c r="E22" t="s">
        <v>71</v>
      </c>
      <c r="F22" t="s">
        <v>2654</v>
      </c>
      <c r="G22" t="s">
        <v>2655</v>
      </c>
      <c r="H22" t="s">
        <v>44</v>
      </c>
      <c r="I22" t="s">
        <v>1381</v>
      </c>
      <c r="J22" t="s">
        <v>75</v>
      </c>
      <c r="K22" t="s">
        <v>76</v>
      </c>
      <c r="L22" t="s">
        <v>46</v>
      </c>
      <c r="M22" t="s">
        <v>844</v>
      </c>
      <c r="N22" t="s">
        <v>1033</v>
      </c>
      <c r="O22" t="s">
        <v>51</v>
      </c>
      <c r="P22" t="s">
        <v>79</v>
      </c>
      <c r="Q22" s="131">
        <v>15</v>
      </c>
      <c r="R22" s="133">
        <v>3.165</v>
      </c>
      <c r="S22" s="137">
        <v>6546</v>
      </c>
      <c r="U22" s="131">
        <v>3.1080000000000001</v>
      </c>
      <c r="V22" s="135">
        <v>0</v>
      </c>
      <c r="W22" s="135">
        <v>3.8793777848348102E-2</v>
      </c>
      <c r="X22" s="135">
        <v>2.5803109489132702E-3</v>
      </c>
    </row>
    <row r="23" spans="1:24">
      <c r="A23">
        <v>14947</v>
      </c>
      <c r="B23">
        <v>14948</v>
      </c>
      <c r="C23" t="s">
        <v>2656</v>
      </c>
      <c r="D23" t="s">
        <v>2657</v>
      </c>
      <c r="E23" t="s">
        <v>71</v>
      </c>
      <c r="F23" t="s">
        <v>2656</v>
      </c>
      <c r="G23" t="s">
        <v>2658</v>
      </c>
      <c r="H23" t="s">
        <v>44</v>
      </c>
      <c r="I23" t="s">
        <v>1381</v>
      </c>
      <c r="J23" t="s">
        <v>75</v>
      </c>
      <c r="K23" t="s">
        <v>76</v>
      </c>
      <c r="L23" t="s">
        <v>46</v>
      </c>
      <c r="M23" t="s">
        <v>844</v>
      </c>
      <c r="N23" t="s">
        <v>1035</v>
      </c>
      <c r="O23" t="s">
        <v>51</v>
      </c>
      <c r="P23" t="s">
        <v>79</v>
      </c>
      <c r="Q23" s="131">
        <v>31</v>
      </c>
      <c r="R23" s="133">
        <v>3.165</v>
      </c>
      <c r="S23" s="137">
        <v>4413</v>
      </c>
      <c r="U23" s="131">
        <v>4.33</v>
      </c>
      <c r="V23" s="135">
        <v>0</v>
      </c>
      <c r="W23" s="135">
        <v>5.4049345055378097E-2</v>
      </c>
      <c r="X23" s="135">
        <v>3.5950125139442199E-3</v>
      </c>
    </row>
    <row r="24" spans="1:24">
      <c r="A24">
        <v>14947</v>
      </c>
      <c r="B24">
        <v>14948</v>
      </c>
      <c r="C24" t="s">
        <v>2659</v>
      </c>
      <c r="D24" t="s">
        <v>2660</v>
      </c>
      <c r="E24" t="s">
        <v>71</v>
      </c>
      <c r="F24" t="s">
        <v>2661</v>
      </c>
      <c r="G24" t="s">
        <v>2662</v>
      </c>
      <c r="H24" t="s">
        <v>44</v>
      </c>
      <c r="I24" t="s">
        <v>1381</v>
      </c>
      <c r="J24" t="s">
        <v>75</v>
      </c>
      <c r="K24" t="s">
        <v>76</v>
      </c>
      <c r="L24" t="s">
        <v>46</v>
      </c>
      <c r="M24" t="s">
        <v>844</v>
      </c>
      <c r="N24" t="s">
        <v>1036</v>
      </c>
      <c r="O24" t="s">
        <v>51</v>
      </c>
      <c r="P24" t="s">
        <v>79</v>
      </c>
      <c r="Q24" s="131">
        <v>2</v>
      </c>
      <c r="R24" s="133">
        <v>3.165</v>
      </c>
      <c r="S24" s="137">
        <v>57213</v>
      </c>
      <c r="U24" s="131">
        <v>3.6219999999999999</v>
      </c>
      <c r="V24" s="135">
        <v>0</v>
      </c>
      <c r="W24" s="135">
        <v>4.5208441023272102E-2</v>
      </c>
      <c r="X24" s="135">
        <v>3.00697281434311E-3</v>
      </c>
    </row>
    <row r="25" spans="1:24">
      <c r="A25">
        <v>14947</v>
      </c>
      <c r="B25">
        <v>14948</v>
      </c>
      <c r="C25" t="s">
        <v>2663</v>
      </c>
      <c r="D25" t="s">
        <v>2664</v>
      </c>
      <c r="E25" t="s">
        <v>71</v>
      </c>
      <c r="F25" t="s">
        <v>2665</v>
      </c>
      <c r="G25" t="s">
        <v>2666</v>
      </c>
      <c r="H25" t="s">
        <v>44</v>
      </c>
      <c r="I25" t="s">
        <v>1381</v>
      </c>
      <c r="J25" t="s">
        <v>75</v>
      </c>
      <c r="K25" t="s">
        <v>76</v>
      </c>
      <c r="L25" t="s">
        <v>46</v>
      </c>
      <c r="M25" t="s">
        <v>844</v>
      </c>
      <c r="N25" t="s">
        <v>1031</v>
      </c>
      <c r="O25" t="s">
        <v>51</v>
      </c>
      <c r="P25" t="s">
        <v>79</v>
      </c>
      <c r="Q25" s="131">
        <v>2</v>
      </c>
      <c r="R25" s="133">
        <v>3.165</v>
      </c>
      <c r="S25" s="137">
        <v>37017</v>
      </c>
      <c r="U25" s="131">
        <v>2.343</v>
      </c>
      <c r="V25" s="135">
        <v>0</v>
      </c>
      <c r="W25" s="135">
        <v>2.92500106856564E-2</v>
      </c>
      <c r="X25" s="135">
        <v>1.9455213442493701E-3</v>
      </c>
    </row>
    <row r="26" spans="1:24">
      <c r="A26">
        <v>14947</v>
      </c>
      <c r="B26">
        <v>14948</v>
      </c>
      <c r="C26" t="s">
        <v>2667</v>
      </c>
      <c r="D26" t="s">
        <v>2668</v>
      </c>
      <c r="E26" t="s">
        <v>71</v>
      </c>
      <c r="F26" t="s">
        <v>2667</v>
      </c>
      <c r="G26" t="s">
        <v>2669</v>
      </c>
      <c r="H26" t="s">
        <v>44</v>
      </c>
      <c r="I26" t="s">
        <v>1381</v>
      </c>
      <c r="J26" t="s">
        <v>75</v>
      </c>
      <c r="K26" t="s">
        <v>76</v>
      </c>
      <c r="L26" t="s">
        <v>46</v>
      </c>
      <c r="M26" t="s">
        <v>844</v>
      </c>
      <c r="N26" t="s">
        <v>1036</v>
      </c>
      <c r="O26" t="s">
        <v>51</v>
      </c>
      <c r="P26" t="s">
        <v>79</v>
      </c>
      <c r="Q26" s="131">
        <v>20</v>
      </c>
      <c r="R26" s="133">
        <v>3.165</v>
      </c>
      <c r="S26" s="137">
        <v>9615</v>
      </c>
      <c r="U26" s="131">
        <v>6.0860000000000003</v>
      </c>
      <c r="V26" s="135">
        <v>0</v>
      </c>
      <c r="W26" s="135">
        <v>7.5975593036331099E-2</v>
      </c>
      <c r="X26" s="135">
        <v>5.05340457761506E-3</v>
      </c>
    </row>
    <row r="27" spans="1:24">
      <c r="A27">
        <v>14947</v>
      </c>
      <c r="B27">
        <v>14948</v>
      </c>
      <c r="C27" t="s">
        <v>2670</v>
      </c>
      <c r="D27" t="s">
        <v>2671</v>
      </c>
      <c r="E27" t="s">
        <v>71</v>
      </c>
      <c r="F27" t="s">
        <v>2672</v>
      </c>
      <c r="G27" t="s">
        <v>2673</v>
      </c>
      <c r="H27" t="s">
        <v>44</v>
      </c>
      <c r="I27" t="s">
        <v>1381</v>
      </c>
      <c r="J27" t="s">
        <v>75</v>
      </c>
      <c r="K27" t="s">
        <v>76</v>
      </c>
      <c r="L27" t="s">
        <v>46</v>
      </c>
      <c r="M27" t="s">
        <v>844</v>
      </c>
      <c r="N27" t="s">
        <v>1031</v>
      </c>
      <c r="O27" t="s">
        <v>51</v>
      </c>
      <c r="P27" t="s">
        <v>79</v>
      </c>
      <c r="Q27" s="131">
        <v>6</v>
      </c>
      <c r="R27" s="133">
        <v>3.165</v>
      </c>
      <c r="S27" s="137">
        <v>16032</v>
      </c>
      <c r="U27" s="131">
        <v>3.044</v>
      </c>
      <c r="V27" s="135">
        <v>0</v>
      </c>
      <c r="W27" s="135">
        <v>3.8004390251433998E-2</v>
      </c>
      <c r="X27" s="135">
        <v>2.5278059965155898E-3</v>
      </c>
    </row>
    <row r="28" spans="1:24">
      <c r="A28">
        <v>14947</v>
      </c>
      <c r="B28">
        <v>14949</v>
      </c>
      <c r="C28" t="s">
        <v>2525</v>
      </c>
      <c r="D28" t="s">
        <v>2526</v>
      </c>
      <c r="E28" t="s">
        <v>71</v>
      </c>
      <c r="F28" t="s">
        <v>2586</v>
      </c>
      <c r="G28" t="s">
        <v>2587</v>
      </c>
      <c r="H28" t="s">
        <v>44</v>
      </c>
      <c r="I28" t="s">
        <v>1381</v>
      </c>
      <c r="J28" t="s">
        <v>45</v>
      </c>
      <c r="K28" t="s">
        <v>76</v>
      </c>
      <c r="L28" t="s">
        <v>46</v>
      </c>
      <c r="M28" t="s">
        <v>47</v>
      </c>
      <c r="N28" t="s">
        <v>932</v>
      </c>
      <c r="O28" t="s">
        <v>51</v>
      </c>
      <c r="P28" t="s">
        <v>52</v>
      </c>
      <c r="Q28" s="131">
        <v>18</v>
      </c>
      <c r="R28" s="133">
        <v>1</v>
      </c>
      <c r="S28" s="137">
        <v>35120</v>
      </c>
      <c r="U28" s="131">
        <v>6.3220000000000001</v>
      </c>
      <c r="V28" s="135">
        <v>0</v>
      </c>
      <c r="W28" s="135">
        <v>1.3540110358162299E-2</v>
      </c>
      <c r="X28" s="135">
        <v>3.03356713545334E-3</v>
      </c>
    </row>
    <row r="29" spans="1:24">
      <c r="A29">
        <v>14947</v>
      </c>
      <c r="B29">
        <v>14949</v>
      </c>
      <c r="C29" t="s">
        <v>1881</v>
      </c>
      <c r="D29" t="s">
        <v>1882</v>
      </c>
      <c r="E29" t="s">
        <v>41</v>
      </c>
      <c r="F29" t="s">
        <v>2588</v>
      </c>
      <c r="G29" t="s">
        <v>2589</v>
      </c>
      <c r="H29" t="s">
        <v>44</v>
      </c>
      <c r="I29" t="s">
        <v>1381</v>
      </c>
      <c r="J29" t="s">
        <v>45</v>
      </c>
      <c r="K29" t="s">
        <v>45</v>
      </c>
      <c r="L29" t="s">
        <v>46</v>
      </c>
      <c r="M29" t="s">
        <v>47</v>
      </c>
      <c r="N29" t="s">
        <v>945</v>
      </c>
      <c r="O29" t="s">
        <v>51</v>
      </c>
      <c r="P29" t="s">
        <v>52</v>
      </c>
      <c r="Q29" s="131">
        <v>1000</v>
      </c>
      <c r="R29" s="133">
        <v>1</v>
      </c>
      <c r="S29" s="137">
        <v>1619</v>
      </c>
      <c r="U29" s="131">
        <v>16.190000000000001</v>
      </c>
      <c r="V29" s="135">
        <v>9.9999999999999995E-7</v>
      </c>
      <c r="W29" s="135">
        <v>3.4677041682271502E-2</v>
      </c>
      <c r="X29" s="135">
        <v>7.7691489374508904E-3</v>
      </c>
    </row>
    <row r="30" spans="1:24">
      <c r="A30">
        <v>14947</v>
      </c>
      <c r="B30">
        <v>14949</v>
      </c>
      <c r="C30" t="s">
        <v>2590</v>
      </c>
      <c r="D30" t="s">
        <v>2591</v>
      </c>
      <c r="E30" t="s">
        <v>41</v>
      </c>
      <c r="F30" t="s">
        <v>2592</v>
      </c>
      <c r="G30" t="s">
        <v>2593</v>
      </c>
      <c r="H30" t="s">
        <v>44</v>
      </c>
      <c r="I30" t="s">
        <v>1381</v>
      </c>
      <c r="J30" t="s">
        <v>45</v>
      </c>
      <c r="K30" t="s">
        <v>45</v>
      </c>
      <c r="L30" t="s">
        <v>46</v>
      </c>
      <c r="M30" t="s">
        <v>47</v>
      </c>
      <c r="N30" t="s">
        <v>935</v>
      </c>
      <c r="O30" t="s">
        <v>51</v>
      </c>
      <c r="P30" t="s">
        <v>52</v>
      </c>
      <c r="Q30" s="131">
        <v>20</v>
      </c>
      <c r="R30" s="133">
        <v>1</v>
      </c>
      <c r="S30" s="137">
        <v>20880</v>
      </c>
      <c r="U30" s="131">
        <v>4.1760000000000002</v>
      </c>
      <c r="V30" s="135">
        <v>9.9999999999999995E-7</v>
      </c>
      <c r="W30" s="135">
        <v>8.9444920361436402E-3</v>
      </c>
      <c r="X30" s="135">
        <v>2.0039509550830699E-3</v>
      </c>
    </row>
    <row r="31" spans="1:24">
      <c r="A31">
        <v>14947</v>
      </c>
      <c r="B31">
        <v>14949</v>
      </c>
      <c r="C31" t="s">
        <v>2594</v>
      </c>
      <c r="D31" t="s">
        <v>2595</v>
      </c>
      <c r="E31" t="s">
        <v>41</v>
      </c>
      <c r="F31" t="s">
        <v>2596</v>
      </c>
      <c r="G31" t="s">
        <v>2597</v>
      </c>
      <c r="H31" t="s">
        <v>44</v>
      </c>
      <c r="I31" t="s">
        <v>1381</v>
      </c>
      <c r="J31" t="s">
        <v>45</v>
      </c>
      <c r="K31" t="s">
        <v>45</v>
      </c>
      <c r="L31" t="s">
        <v>46</v>
      </c>
      <c r="M31" t="s">
        <v>47</v>
      </c>
      <c r="N31" t="s">
        <v>132</v>
      </c>
      <c r="O31" t="s">
        <v>51</v>
      </c>
      <c r="P31" t="s">
        <v>52</v>
      </c>
      <c r="Q31" s="131">
        <v>540</v>
      </c>
      <c r="R31" s="133">
        <v>1</v>
      </c>
      <c r="S31" s="137">
        <v>1373</v>
      </c>
      <c r="U31" s="131">
        <v>7.4139999999999997</v>
      </c>
      <c r="V31" s="135">
        <v>9.9999999999999995E-7</v>
      </c>
      <c r="W31" s="135">
        <v>1.5880328748653302E-2</v>
      </c>
      <c r="X31" s="135">
        <v>3.5578767172358499E-3</v>
      </c>
    </row>
    <row r="32" spans="1:24">
      <c r="A32">
        <v>14947</v>
      </c>
      <c r="B32">
        <v>14949</v>
      </c>
      <c r="C32" t="s">
        <v>2674</v>
      </c>
      <c r="D32" t="s">
        <v>2675</v>
      </c>
      <c r="E32" t="s">
        <v>41</v>
      </c>
      <c r="F32" t="s">
        <v>2676</v>
      </c>
      <c r="G32" t="s">
        <v>2677</v>
      </c>
      <c r="H32" t="s">
        <v>44</v>
      </c>
      <c r="I32" t="s">
        <v>1381</v>
      </c>
      <c r="J32" t="s">
        <v>45</v>
      </c>
      <c r="K32" t="s">
        <v>45</v>
      </c>
      <c r="L32" t="s">
        <v>46</v>
      </c>
      <c r="M32" t="s">
        <v>47</v>
      </c>
      <c r="N32" t="s">
        <v>936</v>
      </c>
      <c r="O32" t="s">
        <v>51</v>
      </c>
      <c r="P32" t="s">
        <v>52</v>
      </c>
      <c r="Q32" s="131">
        <v>12</v>
      </c>
      <c r="R32" s="133">
        <v>1</v>
      </c>
      <c r="S32" s="137">
        <v>263700</v>
      </c>
      <c r="U32" s="131">
        <v>31.643999999999998</v>
      </c>
      <c r="V32" s="135">
        <v>0</v>
      </c>
      <c r="W32" s="135">
        <v>6.7777659480778102E-2</v>
      </c>
      <c r="X32" s="135">
        <v>1.5185111116534601E-2</v>
      </c>
    </row>
    <row r="33" spans="1:24">
      <c r="A33">
        <v>14947</v>
      </c>
      <c r="B33">
        <v>14949</v>
      </c>
      <c r="C33" t="s">
        <v>1902</v>
      </c>
      <c r="D33" t="s">
        <v>1903</v>
      </c>
      <c r="E33" t="s">
        <v>41</v>
      </c>
      <c r="F33" t="s">
        <v>2598</v>
      </c>
      <c r="G33" t="s">
        <v>2599</v>
      </c>
      <c r="H33" t="s">
        <v>44</v>
      </c>
      <c r="I33" t="s">
        <v>1381</v>
      </c>
      <c r="J33" t="s">
        <v>45</v>
      </c>
      <c r="K33" t="s">
        <v>45</v>
      </c>
      <c r="L33" t="s">
        <v>46</v>
      </c>
      <c r="M33" t="s">
        <v>47</v>
      </c>
      <c r="N33" t="s">
        <v>941</v>
      </c>
      <c r="O33" t="s">
        <v>51</v>
      </c>
      <c r="P33" t="s">
        <v>52</v>
      </c>
      <c r="Q33" s="131">
        <v>47</v>
      </c>
      <c r="R33" s="133">
        <v>1</v>
      </c>
      <c r="S33" s="137">
        <v>8966</v>
      </c>
      <c r="U33" s="131">
        <v>4.2140000000000004</v>
      </c>
      <c r="V33" s="135">
        <v>9.9999999999999995E-7</v>
      </c>
      <c r="W33" s="135">
        <v>9.0259263242696494E-3</v>
      </c>
      <c r="X33" s="135">
        <v>2.0221957384432901E-3</v>
      </c>
    </row>
    <row r="34" spans="1:24">
      <c r="A34">
        <v>14947</v>
      </c>
      <c r="B34">
        <v>14949</v>
      </c>
      <c r="C34" t="s">
        <v>1928</v>
      </c>
      <c r="D34" t="s">
        <v>1929</v>
      </c>
      <c r="E34" t="s">
        <v>41</v>
      </c>
      <c r="F34" t="s">
        <v>2678</v>
      </c>
      <c r="G34" t="s">
        <v>2679</v>
      </c>
      <c r="H34" t="s">
        <v>44</v>
      </c>
      <c r="I34" t="s">
        <v>1381</v>
      </c>
      <c r="J34" t="s">
        <v>45</v>
      </c>
      <c r="K34" t="s">
        <v>76</v>
      </c>
      <c r="L34" t="s">
        <v>46</v>
      </c>
      <c r="M34" t="s">
        <v>47</v>
      </c>
      <c r="N34" t="s">
        <v>932</v>
      </c>
      <c r="O34" t="s">
        <v>51</v>
      </c>
      <c r="P34" t="s">
        <v>52</v>
      </c>
      <c r="Q34" s="131">
        <v>74</v>
      </c>
      <c r="R34" s="133">
        <v>1</v>
      </c>
      <c r="S34" s="137">
        <v>20930</v>
      </c>
      <c r="U34" s="131">
        <v>15.488</v>
      </c>
      <c r="V34" s="135">
        <v>9.9999999999999995E-7</v>
      </c>
      <c r="W34" s="135">
        <v>3.31738701039751E-2</v>
      </c>
      <c r="X34" s="135">
        <v>7.4323738463883196E-3</v>
      </c>
    </row>
    <row r="35" spans="1:24">
      <c r="A35">
        <v>14947</v>
      </c>
      <c r="B35">
        <v>14949</v>
      </c>
      <c r="C35" t="s">
        <v>1981</v>
      </c>
      <c r="D35" t="s">
        <v>1982</v>
      </c>
      <c r="E35" t="s">
        <v>41</v>
      </c>
      <c r="F35" t="s">
        <v>2680</v>
      </c>
      <c r="G35" t="s">
        <v>2681</v>
      </c>
      <c r="H35" t="s">
        <v>44</v>
      </c>
      <c r="I35" t="s">
        <v>1381</v>
      </c>
      <c r="J35" t="s">
        <v>45</v>
      </c>
      <c r="K35" t="s">
        <v>45</v>
      </c>
      <c r="L35" t="s">
        <v>46</v>
      </c>
      <c r="M35" t="s">
        <v>47</v>
      </c>
      <c r="N35" t="s">
        <v>937</v>
      </c>
      <c r="O35" t="s">
        <v>51</v>
      </c>
      <c r="P35" t="s">
        <v>52</v>
      </c>
      <c r="Q35" s="131">
        <v>72</v>
      </c>
      <c r="R35" s="133">
        <v>1</v>
      </c>
      <c r="S35" s="137">
        <v>6851</v>
      </c>
      <c r="U35" s="131">
        <v>4.9329999999999998</v>
      </c>
      <c r="V35" s="135">
        <v>9.9999999999999995E-7</v>
      </c>
      <c r="W35" s="135">
        <v>1.05652956792448E-2</v>
      </c>
      <c r="X35" s="135">
        <v>2.3670806884955398E-3</v>
      </c>
    </row>
    <row r="36" spans="1:24">
      <c r="A36">
        <v>14947</v>
      </c>
      <c r="B36">
        <v>14949</v>
      </c>
      <c r="C36" t="s">
        <v>39</v>
      </c>
      <c r="D36" t="s">
        <v>40</v>
      </c>
      <c r="E36" t="s">
        <v>41</v>
      </c>
      <c r="F36" t="s">
        <v>2682</v>
      </c>
      <c r="G36" t="s">
        <v>48</v>
      </c>
      <c r="H36" t="s">
        <v>44</v>
      </c>
      <c r="I36" t="s">
        <v>1381</v>
      </c>
      <c r="J36" t="s">
        <v>45</v>
      </c>
      <c r="K36" t="s">
        <v>45</v>
      </c>
      <c r="L36" t="s">
        <v>46</v>
      </c>
      <c r="M36" t="s">
        <v>47</v>
      </c>
      <c r="N36" t="s">
        <v>49</v>
      </c>
      <c r="O36" t="s">
        <v>51</v>
      </c>
      <c r="P36" t="s">
        <v>52</v>
      </c>
      <c r="Q36" s="131">
        <v>9</v>
      </c>
      <c r="R36" s="133">
        <v>1</v>
      </c>
      <c r="S36" s="137">
        <v>71680</v>
      </c>
      <c r="U36" s="131">
        <v>6.4509999999999996</v>
      </c>
      <c r="V36" s="135">
        <v>0</v>
      </c>
      <c r="W36" s="135">
        <v>1.38176980420426E-2</v>
      </c>
      <c r="X36" s="135">
        <v>3.0957587168179801E-3</v>
      </c>
    </row>
    <row r="37" spans="1:24">
      <c r="A37">
        <v>14947</v>
      </c>
      <c r="B37">
        <v>14949</v>
      </c>
      <c r="C37" t="s">
        <v>2600</v>
      </c>
      <c r="D37" t="s">
        <v>2601</v>
      </c>
      <c r="E37" t="s">
        <v>41</v>
      </c>
      <c r="F37" t="s">
        <v>2602</v>
      </c>
      <c r="G37" t="s">
        <v>2603</v>
      </c>
      <c r="H37" t="s">
        <v>44</v>
      </c>
      <c r="I37" t="s">
        <v>1381</v>
      </c>
      <c r="J37" t="s">
        <v>45</v>
      </c>
      <c r="K37" t="s">
        <v>45</v>
      </c>
      <c r="L37" t="s">
        <v>46</v>
      </c>
      <c r="M37" t="s">
        <v>47</v>
      </c>
      <c r="N37" t="s">
        <v>938</v>
      </c>
      <c r="O37" t="s">
        <v>51</v>
      </c>
      <c r="P37" t="s">
        <v>52</v>
      </c>
      <c r="Q37" s="131">
        <v>27</v>
      </c>
      <c r="R37" s="133">
        <v>1</v>
      </c>
      <c r="S37" s="137">
        <v>24230</v>
      </c>
      <c r="U37" s="131">
        <v>6.5419999999999998</v>
      </c>
      <c r="V37" s="135">
        <v>0</v>
      </c>
      <c r="W37" s="135">
        <v>1.40123949592087E-2</v>
      </c>
      <c r="X37" s="135">
        <v>3.1393792009695798E-3</v>
      </c>
    </row>
    <row r="38" spans="1:24">
      <c r="A38">
        <v>14947</v>
      </c>
      <c r="B38">
        <v>14949</v>
      </c>
      <c r="C38" t="s">
        <v>2683</v>
      </c>
      <c r="D38" t="s">
        <v>2684</v>
      </c>
      <c r="E38" t="s">
        <v>41</v>
      </c>
      <c r="F38" t="s">
        <v>2685</v>
      </c>
      <c r="G38" t="s">
        <v>2686</v>
      </c>
      <c r="H38" t="s">
        <v>44</v>
      </c>
      <c r="I38" t="s">
        <v>1381</v>
      </c>
      <c r="J38" t="s">
        <v>45</v>
      </c>
      <c r="K38" t="s">
        <v>45</v>
      </c>
      <c r="L38" t="s">
        <v>46</v>
      </c>
      <c r="M38" t="s">
        <v>47</v>
      </c>
      <c r="N38" t="s">
        <v>952</v>
      </c>
      <c r="O38" t="s">
        <v>51</v>
      </c>
      <c r="P38" t="s">
        <v>52</v>
      </c>
      <c r="Q38" s="131">
        <v>10</v>
      </c>
      <c r="R38" s="133">
        <v>1</v>
      </c>
      <c r="S38" s="137">
        <v>70150</v>
      </c>
      <c r="U38" s="131">
        <v>7.0149999999999997</v>
      </c>
      <c r="V38" s="135">
        <v>9.9999999999999995E-7</v>
      </c>
      <c r="W38" s="135">
        <v>1.5025290142133101E-2</v>
      </c>
      <c r="X38" s="135">
        <v>3.3663112906867198E-3</v>
      </c>
    </row>
    <row r="39" spans="1:24">
      <c r="A39">
        <v>14947</v>
      </c>
      <c r="B39">
        <v>14949</v>
      </c>
      <c r="C39" t="s">
        <v>2687</v>
      </c>
      <c r="D39" t="s">
        <v>2688</v>
      </c>
      <c r="E39" t="s">
        <v>41</v>
      </c>
      <c r="F39" t="s">
        <v>2689</v>
      </c>
      <c r="G39" t="s">
        <v>2690</v>
      </c>
      <c r="H39" t="s">
        <v>44</v>
      </c>
      <c r="I39" t="s">
        <v>1381</v>
      </c>
      <c r="J39" t="s">
        <v>45</v>
      </c>
      <c r="K39" t="s">
        <v>45</v>
      </c>
      <c r="L39" t="s">
        <v>46</v>
      </c>
      <c r="M39" t="s">
        <v>47</v>
      </c>
      <c r="N39" t="s">
        <v>938</v>
      </c>
      <c r="O39" t="s">
        <v>51</v>
      </c>
      <c r="P39" t="s">
        <v>52</v>
      </c>
      <c r="Q39" s="131">
        <v>245</v>
      </c>
      <c r="R39" s="133">
        <v>1</v>
      </c>
      <c r="S39" s="137">
        <v>3148</v>
      </c>
      <c r="T39" s="131">
        <v>8.5999999999999993E-2</v>
      </c>
      <c r="U39" s="131">
        <v>7.798</v>
      </c>
      <c r="V39" s="135">
        <v>0</v>
      </c>
      <c r="W39" s="135">
        <v>1.6703046381795799E-2</v>
      </c>
      <c r="X39" s="135">
        <v>3.74220085549182E-3</v>
      </c>
    </row>
    <row r="40" spans="1:24">
      <c r="A40">
        <v>14947</v>
      </c>
      <c r="B40">
        <v>14949</v>
      </c>
      <c r="C40" t="s">
        <v>2069</v>
      </c>
      <c r="D40" t="s">
        <v>2070</v>
      </c>
      <c r="E40" t="s">
        <v>41</v>
      </c>
      <c r="F40" t="s">
        <v>2691</v>
      </c>
      <c r="G40" t="s">
        <v>2692</v>
      </c>
      <c r="H40" t="s">
        <v>44</v>
      </c>
      <c r="I40" t="s">
        <v>1381</v>
      </c>
      <c r="J40" t="s">
        <v>45</v>
      </c>
      <c r="K40" t="s">
        <v>45</v>
      </c>
      <c r="L40" t="s">
        <v>46</v>
      </c>
      <c r="M40" t="s">
        <v>47</v>
      </c>
      <c r="N40" t="s">
        <v>943</v>
      </c>
      <c r="O40" t="s">
        <v>51</v>
      </c>
      <c r="P40" t="s">
        <v>52</v>
      </c>
      <c r="Q40" s="131">
        <v>11</v>
      </c>
      <c r="R40" s="133">
        <v>1</v>
      </c>
      <c r="S40" s="137">
        <v>105920</v>
      </c>
      <c r="U40" s="131">
        <v>11.651</v>
      </c>
      <c r="V40" s="135">
        <v>9.9999999999999995E-7</v>
      </c>
      <c r="W40" s="135">
        <v>2.4955475481685099E-2</v>
      </c>
      <c r="X40" s="135">
        <v>5.5910999444118399E-3</v>
      </c>
    </row>
    <row r="41" spans="1:24">
      <c r="A41">
        <v>14947</v>
      </c>
      <c r="B41">
        <v>14949</v>
      </c>
      <c r="C41" t="s">
        <v>2604</v>
      </c>
      <c r="D41" t="s">
        <v>2605</v>
      </c>
      <c r="E41" t="s">
        <v>41</v>
      </c>
      <c r="F41" t="s">
        <v>2606</v>
      </c>
      <c r="G41" t="s">
        <v>2607</v>
      </c>
      <c r="H41" t="s">
        <v>44</v>
      </c>
      <c r="I41" t="s">
        <v>1381</v>
      </c>
      <c r="J41" t="s">
        <v>45</v>
      </c>
      <c r="K41" t="s">
        <v>45</v>
      </c>
      <c r="L41" t="s">
        <v>46</v>
      </c>
      <c r="M41" t="s">
        <v>47</v>
      </c>
      <c r="N41" t="s">
        <v>929</v>
      </c>
      <c r="O41" t="s">
        <v>51</v>
      </c>
      <c r="P41" t="s">
        <v>52</v>
      </c>
      <c r="Q41" s="131">
        <v>159</v>
      </c>
      <c r="R41" s="133">
        <v>1</v>
      </c>
      <c r="S41" s="137">
        <v>16290</v>
      </c>
      <c r="U41" s="131">
        <v>25.901</v>
      </c>
      <c r="V41" s="135">
        <v>6.0000000000000002E-6</v>
      </c>
      <c r="W41" s="135">
        <v>5.5477055238831501E-2</v>
      </c>
      <c r="X41" s="135">
        <v>1.2429246667313701E-2</v>
      </c>
    </row>
    <row r="42" spans="1:24">
      <c r="A42">
        <v>14947</v>
      </c>
      <c r="B42">
        <v>14949</v>
      </c>
      <c r="C42" t="s">
        <v>2608</v>
      </c>
      <c r="D42" t="s">
        <v>2609</v>
      </c>
      <c r="E42" t="s">
        <v>41</v>
      </c>
      <c r="F42" t="s">
        <v>2610</v>
      </c>
      <c r="G42" t="s">
        <v>2611</v>
      </c>
      <c r="H42" t="s">
        <v>44</v>
      </c>
      <c r="I42" t="s">
        <v>1381</v>
      </c>
      <c r="J42" t="s">
        <v>45</v>
      </c>
      <c r="K42" t="s">
        <v>45</v>
      </c>
      <c r="L42" t="s">
        <v>46</v>
      </c>
      <c r="M42" t="s">
        <v>47</v>
      </c>
      <c r="N42" t="s">
        <v>1820</v>
      </c>
      <c r="O42" t="s">
        <v>51</v>
      </c>
      <c r="P42" t="s">
        <v>52</v>
      </c>
      <c r="Q42" s="131">
        <v>43</v>
      </c>
      <c r="R42" s="133">
        <v>1</v>
      </c>
      <c r="S42" s="137">
        <v>13860</v>
      </c>
      <c r="U42" s="131">
        <v>5.96</v>
      </c>
      <c r="V42" s="135">
        <v>0</v>
      </c>
      <c r="W42" s="135">
        <v>1.27651780739964E-2</v>
      </c>
      <c r="X42" s="135">
        <v>2.8599489708103598E-3</v>
      </c>
    </row>
    <row r="43" spans="1:24">
      <c r="A43">
        <v>14947</v>
      </c>
      <c r="B43">
        <v>14949</v>
      </c>
      <c r="C43" t="s">
        <v>2612</v>
      </c>
      <c r="D43" t="s">
        <v>2613</v>
      </c>
      <c r="E43" t="s">
        <v>41</v>
      </c>
      <c r="F43" t="s">
        <v>2614</v>
      </c>
      <c r="G43" t="s">
        <v>2615</v>
      </c>
      <c r="H43" t="s">
        <v>44</v>
      </c>
      <c r="I43" t="s">
        <v>1381</v>
      </c>
      <c r="J43" t="s">
        <v>45</v>
      </c>
      <c r="K43" t="s">
        <v>45</v>
      </c>
      <c r="L43" t="s">
        <v>46</v>
      </c>
      <c r="M43" t="s">
        <v>47</v>
      </c>
      <c r="N43" t="s">
        <v>132</v>
      </c>
      <c r="O43" t="s">
        <v>51</v>
      </c>
      <c r="P43" t="s">
        <v>52</v>
      </c>
      <c r="Q43" s="131">
        <v>1240</v>
      </c>
      <c r="R43" s="133">
        <v>1</v>
      </c>
      <c r="S43" s="137">
        <v>646.70000000000005</v>
      </c>
      <c r="U43" s="131">
        <v>8.0190000000000001</v>
      </c>
      <c r="V43" s="135">
        <v>1.2E-5</v>
      </c>
      <c r="W43" s="135">
        <v>1.7175909290516999E-2</v>
      </c>
      <c r="X43" s="135">
        <v>3.8481424868025702E-3</v>
      </c>
    </row>
    <row r="44" spans="1:24">
      <c r="A44">
        <v>14947</v>
      </c>
      <c r="B44">
        <v>14949</v>
      </c>
      <c r="C44" t="s">
        <v>2693</v>
      </c>
      <c r="D44" t="s">
        <v>2694</v>
      </c>
      <c r="E44" t="s">
        <v>41</v>
      </c>
      <c r="F44" t="s">
        <v>2695</v>
      </c>
      <c r="G44" t="s">
        <v>2696</v>
      </c>
      <c r="H44" t="s">
        <v>44</v>
      </c>
      <c r="I44" t="s">
        <v>1381</v>
      </c>
      <c r="J44" t="s">
        <v>45</v>
      </c>
      <c r="K44" t="s">
        <v>266</v>
      </c>
      <c r="L44" t="s">
        <v>46</v>
      </c>
      <c r="M44" t="s">
        <v>47</v>
      </c>
      <c r="N44" t="s">
        <v>947</v>
      </c>
      <c r="O44" t="s">
        <v>51</v>
      </c>
      <c r="P44" t="s">
        <v>52</v>
      </c>
      <c r="Q44" s="131">
        <v>35</v>
      </c>
      <c r="R44" s="133">
        <v>1</v>
      </c>
      <c r="S44" s="137">
        <v>53870</v>
      </c>
      <c r="U44" s="131">
        <v>18.855</v>
      </c>
      <c r="V44" s="135">
        <v>0</v>
      </c>
      <c r="W44" s="135">
        <v>4.03840816799498E-2</v>
      </c>
      <c r="X44" s="135">
        <v>9.04777137993624E-3</v>
      </c>
    </row>
    <row r="45" spans="1:24">
      <c r="A45">
        <v>14947</v>
      </c>
      <c r="B45">
        <v>14949</v>
      </c>
      <c r="C45" t="s">
        <v>2530</v>
      </c>
      <c r="D45" t="s">
        <v>2531</v>
      </c>
      <c r="E45" t="s">
        <v>41</v>
      </c>
      <c r="F45" t="s">
        <v>2616</v>
      </c>
      <c r="G45" t="s">
        <v>2617</v>
      </c>
      <c r="H45" t="s">
        <v>44</v>
      </c>
      <c r="I45" t="s">
        <v>1381</v>
      </c>
      <c r="J45" t="s">
        <v>45</v>
      </c>
      <c r="K45" t="s">
        <v>76</v>
      </c>
      <c r="L45" t="s">
        <v>46</v>
      </c>
      <c r="M45" t="s">
        <v>47</v>
      </c>
      <c r="N45" t="s">
        <v>955</v>
      </c>
      <c r="O45" t="s">
        <v>51</v>
      </c>
      <c r="P45" t="s">
        <v>52</v>
      </c>
      <c r="Q45" s="131">
        <v>220</v>
      </c>
      <c r="R45" s="133">
        <v>1</v>
      </c>
      <c r="S45" s="137">
        <v>9239</v>
      </c>
      <c r="U45" s="131">
        <v>20.326000000000001</v>
      </c>
      <c r="V45" s="135">
        <v>0</v>
      </c>
      <c r="W45" s="135">
        <v>4.35354301312856E-2</v>
      </c>
      <c r="X45" s="135">
        <v>9.7538089853514004E-3</v>
      </c>
    </row>
    <row r="46" spans="1:24">
      <c r="A46">
        <v>14947</v>
      </c>
      <c r="B46">
        <v>14949</v>
      </c>
      <c r="C46" t="s">
        <v>2618</v>
      </c>
      <c r="D46" t="s">
        <v>2619</v>
      </c>
      <c r="E46" t="s">
        <v>41</v>
      </c>
      <c r="F46" t="s">
        <v>2620</v>
      </c>
      <c r="G46" t="s">
        <v>2621</v>
      </c>
      <c r="H46" t="s">
        <v>44</v>
      </c>
      <c r="I46" t="s">
        <v>1381</v>
      </c>
      <c r="J46" t="s">
        <v>45</v>
      </c>
      <c r="K46" t="s">
        <v>76</v>
      </c>
      <c r="L46" t="s">
        <v>46</v>
      </c>
      <c r="M46" t="s">
        <v>47</v>
      </c>
      <c r="N46" t="s">
        <v>930</v>
      </c>
      <c r="O46" t="s">
        <v>51</v>
      </c>
      <c r="P46" t="s">
        <v>52</v>
      </c>
      <c r="Q46" s="131">
        <v>23</v>
      </c>
      <c r="R46" s="133">
        <v>1</v>
      </c>
      <c r="S46" s="137">
        <v>26670</v>
      </c>
      <c r="U46" s="131">
        <v>6.1340000000000003</v>
      </c>
      <c r="V46" s="135">
        <v>1.9999999999999999E-6</v>
      </c>
      <c r="W46" s="135">
        <v>1.31385078062521E-2</v>
      </c>
      <c r="X46" s="135">
        <v>2.9435908892660599E-3</v>
      </c>
    </row>
    <row r="47" spans="1:24">
      <c r="A47">
        <v>14947</v>
      </c>
      <c r="B47">
        <v>14949</v>
      </c>
      <c r="C47" t="s">
        <v>2622</v>
      </c>
      <c r="D47" t="s">
        <v>2623</v>
      </c>
      <c r="E47" t="s">
        <v>41</v>
      </c>
      <c r="F47" t="s">
        <v>2624</v>
      </c>
      <c r="G47" t="s">
        <v>2625</v>
      </c>
      <c r="H47" t="s">
        <v>44</v>
      </c>
      <c r="I47" t="s">
        <v>1381</v>
      </c>
      <c r="J47" t="s">
        <v>45</v>
      </c>
      <c r="K47" t="s">
        <v>45</v>
      </c>
      <c r="L47" t="s">
        <v>46</v>
      </c>
      <c r="M47" t="s">
        <v>47</v>
      </c>
      <c r="N47" t="s">
        <v>1820</v>
      </c>
      <c r="O47" t="s">
        <v>51</v>
      </c>
      <c r="P47" t="s">
        <v>52</v>
      </c>
      <c r="Q47" s="131">
        <v>909</v>
      </c>
      <c r="R47" s="133">
        <v>1</v>
      </c>
      <c r="S47" s="137">
        <v>1391</v>
      </c>
      <c r="U47" s="131">
        <v>12.644</v>
      </c>
      <c r="V47" s="135">
        <v>3.0000000000000001E-6</v>
      </c>
      <c r="W47" s="135">
        <v>2.7082341177798602E-2</v>
      </c>
      <c r="X47" s="135">
        <v>6.0676093454865403E-3</v>
      </c>
    </row>
    <row r="48" spans="1:24">
      <c r="A48">
        <v>14947</v>
      </c>
      <c r="B48">
        <v>14949</v>
      </c>
      <c r="C48" t="s">
        <v>2179</v>
      </c>
      <c r="D48" t="s">
        <v>2180</v>
      </c>
      <c r="E48" t="s">
        <v>41</v>
      </c>
      <c r="F48" t="s">
        <v>2626</v>
      </c>
      <c r="G48" t="s">
        <v>2627</v>
      </c>
      <c r="H48" t="s">
        <v>44</v>
      </c>
      <c r="I48" t="s">
        <v>1381</v>
      </c>
      <c r="J48" t="s">
        <v>45</v>
      </c>
      <c r="K48" t="s">
        <v>45</v>
      </c>
      <c r="L48" t="s">
        <v>46</v>
      </c>
      <c r="M48" t="s">
        <v>47</v>
      </c>
      <c r="N48" t="s">
        <v>935</v>
      </c>
      <c r="O48" t="s">
        <v>51</v>
      </c>
      <c r="P48" t="s">
        <v>52</v>
      </c>
      <c r="Q48" s="131">
        <v>65</v>
      </c>
      <c r="R48" s="133">
        <v>1</v>
      </c>
      <c r="S48" s="137">
        <v>22200</v>
      </c>
      <c r="U48" s="131">
        <v>14.43</v>
      </c>
      <c r="V48" s="135">
        <v>9.9999999999999995E-7</v>
      </c>
      <c r="W48" s="135">
        <v>3.0907332395007901E-2</v>
      </c>
      <c r="X48" s="135">
        <v>6.92457190657296E-3</v>
      </c>
    </row>
    <row r="49" spans="1:24">
      <c r="A49">
        <v>14947</v>
      </c>
      <c r="B49">
        <v>14949</v>
      </c>
      <c r="C49" t="s">
        <v>603</v>
      </c>
      <c r="D49" t="s">
        <v>2202</v>
      </c>
      <c r="E49" t="s">
        <v>41</v>
      </c>
      <c r="F49" t="s">
        <v>2628</v>
      </c>
      <c r="G49" t="s">
        <v>2629</v>
      </c>
      <c r="H49" t="s">
        <v>44</v>
      </c>
      <c r="I49" t="s">
        <v>1381</v>
      </c>
      <c r="J49" t="s">
        <v>45</v>
      </c>
      <c r="K49" t="s">
        <v>45</v>
      </c>
      <c r="L49" t="s">
        <v>46</v>
      </c>
      <c r="M49" t="s">
        <v>47</v>
      </c>
      <c r="N49" t="s">
        <v>938</v>
      </c>
      <c r="O49" t="s">
        <v>51</v>
      </c>
      <c r="P49" t="s">
        <v>52</v>
      </c>
      <c r="Q49" s="131">
        <v>128</v>
      </c>
      <c r="R49" s="133">
        <v>1</v>
      </c>
      <c r="S49" s="137">
        <v>6979</v>
      </c>
      <c r="U49" s="131">
        <v>8.9329999999999998</v>
      </c>
      <c r="V49" s="135">
        <v>0</v>
      </c>
      <c r="W49" s="135">
        <v>1.9133673538772902E-2</v>
      </c>
      <c r="X49" s="135">
        <v>4.2867658898160096E-3</v>
      </c>
    </row>
    <row r="50" spans="1:24">
      <c r="A50">
        <v>14947</v>
      </c>
      <c r="B50">
        <v>14949</v>
      </c>
      <c r="C50" t="s">
        <v>2697</v>
      </c>
      <c r="D50" t="s">
        <v>2698</v>
      </c>
      <c r="E50" t="s">
        <v>41</v>
      </c>
      <c r="F50" t="s">
        <v>2699</v>
      </c>
      <c r="G50" t="s">
        <v>2700</v>
      </c>
      <c r="H50" t="s">
        <v>44</v>
      </c>
      <c r="I50" t="s">
        <v>1381</v>
      </c>
      <c r="J50" t="s">
        <v>45</v>
      </c>
      <c r="K50" t="s">
        <v>45</v>
      </c>
      <c r="L50" t="s">
        <v>46</v>
      </c>
      <c r="M50" t="s">
        <v>47</v>
      </c>
      <c r="N50" t="s">
        <v>935</v>
      </c>
      <c r="O50" t="s">
        <v>51</v>
      </c>
      <c r="P50" t="s">
        <v>52</v>
      </c>
      <c r="Q50" s="131">
        <v>320</v>
      </c>
      <c r="R50" s="133">
        <v>1</v>
      </c>
      <c r="S50" s="137">
        <v>1650</v>
      </c>
      <c r="U50" s="131">
        <v>5.28</v>
      </c>
      <c r="V50" s="135">
        <v>0</v>
      </c>
      <c r="W50" s="135">
        <v>1.1309127861790801E-2</v>
      </c>
      <c r="X50" s="135">
        <v>2.53373109263377E-3</v>
      </c>
    </row>
    <row r="51" spans="1:24">
      <c r="A51">
        <v>14947</v>
      </c>
      <c r="B51">
        <v>14949</v>
      </c>
      <c r="C51" t="s">
        <v>2701</v>
      </c>
      <c r="D51" t="s">
        <v>2702</v>
      </c>
      <c r="E51" t="s">
        <v>242</v>
      </c>
      <c r="F51" t="s">
        <v>2703</v>
      </c>
      <c r="G51" t="s">
        <v>2704</v>
      </c>
      <c r="H51" t="s">
        <v>44</v>
      </c>
      <c r="I51" t="s">
        <v>1381</v>
      </c>
      <c r="J51" t="s">
        <v>45</v>
      </c>
      <c r="K51" t="s">
        <v>45</v>
      </c>
      <c r="L51" t="s">
        <v>46</v>
      </c>
      <c r="M51" t="s">
        <v>47</v>
      </c>
      <c r="N51" t="s">
        <v>943</v>
      </c>
      <c r="O51" t="s">
        <v>51</v>
      </c>
      <c r="P51" t="s">
        <v>52</v>
      </c>
      <c r="Q51" s="131">
        <v>519</v>
      </c>
      <c r="R51" s="133">
        <v>1</v>
      </c>
      <c r="S51" s="137">
        <v>1799</v>
      </c>
      <c r="U51" s="131">
        <v>9.3369999999999997</v>
      </c>
      <c r="V51" s="135">
        <v>0</v>
      </c>
      <c r="W51" s="135">
        <v>1.99983291877362E-2</v>
      </c>
      <c r="X51" s="135">
        <v>4.4804859475405098E-3</v>
      </c>
    </row>
    <row r="52" spans="1:24">
      <c r="A52">
        <v>14947</v>
      </c>
      <c r="B52">
        <v>14949</v>
      </c>
      <c r="C52" t="s">
        <v>2630</v>
      </c>
      <c r="D52" t="s">
        <v>2631</v>
      </c>
      <c r="E52" t="s">
        <v>41</v>
      </c>
      <c r="F52" t="s">
        <v>2632</v>
      </c>
      <c r="G52" t="s">
        <v>2633</v>
      </c>
      <c r="H52" t="s">
        <v>44</v>
      </c>
      <c r="I52" t="s">
        <v>1381</v>
      </c>
      <c r="J52" t="s">
        <v>45</v>
      </c>
      <c r="K52" t="s">
        <v>76</v>
      </c>
      <c r="L52" t="s">
        <v>46</v>
      </c>
      <c r="M52" t="s">
        <v>47</v>
      </c>
      <c r="N52" t="s">
        <v>968</v>
      </c>
      <c r="O52" t="s">
        <v>51</v>
      </c>
      <c r="P52" t="s">
        <v>52</v>
      </c>
      <c r="Q52" s="131">
        <v>38</v>
      </c>
      <c r="R52" s="133">
        <v>1</v>
      </c>
      <c r="S52" s="137">
        <v>34690</v>
      </c>
      <c r="U52" s="131">
        <v>13.182</v>
      </c>
      <c r="V52" s="135">
        <v>9.9999999999999995E-7</v>
      </c>
      <c r="W52" s="135">
        <v>2.8234694185549001E-2</v>
      </c>
      <c r="X52" s="135">
        <v>6.32578598661304E-3</v>
      </c>
    </row>
    <row r="53" spans="1:24">
      <c r="A53">
        <v>14947</v>
      </c>
      <c r="B53">
        <v>14949</v>
      </c>
      <c r="C53" t="s">
        <v>2426</v>
      </c>
      <c r="D53" t="s">
        <v>2427</v>
      </c>
      <c r="E53" t="s">
        <v>41</v>
      </c>
      <c r="F53" t="s">
        <v>2634</v>
      </c>
      <c r="G53" t="s">
        <v>2635</v>
      </c>
      <c r="H53" t="s">
        <v>44</v>
      </c>
      <c r="I53" t="s">
        <v>1381</v>
      </c>
      <c r="J53" t="s">
        <v>45</v>
      </c>
      <c r="K53" t="s">
        <v>45</v>
      </c>
      <c r="L53" t="s">
        <v>46</v>
      </c>
      <c r="M53" t="s">
        <v>47</v>
      </c>
      <c r="N53" t="s">
        <v>938</v>
      </c>
      <c r="O53" t="s">
        <v>51</v>
      </c>
      <c r="P53" t="s">
        <v>52</v>
      </c>
      <c r="Q53" s="131">
        <v>375</v>
      </c>
      <c r="R53" s="133">
        <v>1</v>
      </c>
      <c r="S53" s="137">
        <v>7332</v>
      </c>
      <c r="U53" s="131">
        <v>27.495000000000001</v>
      </c>
      <c r="V53" s="135">
        <v>0</v>
      </c>
      <c r="W53" s="135">
        <v>5.8890998212109601E-2</v>
      </c>
      <c r="X53" s="135">
        <v>1.31941167409025E-2</v>
      </c>
    </row>
    <row r="54" spans="1:24">
      <c r="A54">
        <v>14947</v>
      </c>
      <c r="B54">
        <v>14949</v>
      </c>
      <c r="C54" t="s">
        <v>2705</v>
      </c>
      <c r="D54" t="s">
        <v>2706</v>
      </c>
      <c r="E54" t="s">
        <v>41</v>
      </c>
      <c r="F54" t="s">
        <v>2707</v>
      </c>
      <c r="G54" t="s">
        <v>2708</v>
      </c>
      <c r="H54" t="s">
        <v>44</v>
      </c>
      <c r="I54" t="s">
        <v>1381</v>
      </c>
      <c r="J54" t="s">
        <v>45</v>
      </c>
      <c r="K54" t="s">
        <v>45</v>
      </c>
      <c r="L54" t="s">
        <v>46</v>
      </c>
      <c r="M54" t="s">
        <v>47</v>
      </c>
      <c r="N54" t="s">
        <v>963</v>
      </c>
      <c r="O54" t="s">
        <v>51</v>
      </c>
      <c r="P54" t="s">
        <v>52</v>
      </c>
      <c r="Q54" s="131">
        <v>17</v>
      </c>
      <c r="R54" s="133">
        <v>1</v>
      </c>
      <c r="S54" s="137">
        <v>37660</v>
      </c>
      <c r="U54" s="131">
        <v>6.4020000000000001</v>
      </c>
      <c r="V54" s="135">
        <v>9.9999999999999995E-7</v>
      </c>
      <c r="W54" s="135">
        <v>1.37127459084767E-2</v>
      </c>
      <c r="X54" s="135">
        <v>3.0722449244810399E-3</v>
      </c>
    </row>
    <row r="55" spans="1:24">
      <c r="A55">
        <v>14947</v>
      </c>
      <c r="B55">
        <v>14949</v>
      </c>
      <c r="C55" t="s">
        <v>2580</v>
      </c>
      <c r="D55" t="s">
        <v>2581</v>
      </c>
      <c r="E55" t="s">
        <v>41</v>
      </c>
      <c r="F55" t="s">
        <v>2709</v>
      </c>
      <c r="G55" t="s">
        <v>2710</v>
      </c>
      <c r="H55" t="s">
        <v>44</v>
      </c>
      <c r="I55" t="s">
        <v>1381</v>
      </c>
      <c r="J55" t="s">
        <v>45</v>
      </c>
      <c r="K55" t="s">
        <v>45</v>
      </c>
      <c r="L55" t="s">
        <v>46</v>
      </c>
      <c r="M55" t="s">
        <v>47</v>
      </c>
      <c r="N55" t="s">
        <v>952</v>
      </c>
      <c r="O55" t="s">
        <v>51</v>
      </c>
      <c r="P55" t="s">
        <v>52</v>
      </c>
      <c r="Q55" s="131">
        <v>164</v>
      </c>
      <c r="R55" s="133">
        <v>1</v>
      </c>
      <c r="S55" s="137">
        <v>3747</v>
      </c>
      <c r="U55" s="131">
        <v>6.1449999999999996</v>
      </c>
      <c r="V55" s="135">
        <v>0</v>
      </c>
      <c r="W55" s="135">
        <v>1.3162025651692E-2</v>
      </c>
      <c r="X55" s="135">
        <v>2.9488598982427799E-3</v>
      </c>
    </row>
    <row r="56" spans="1:24">
      <c r="A56">
        <v>14947</v>
      </c>
      <c r="B56">
        <v>14949</v>
      </c>
      <c r="C56" t="s">
        <v>2636</v>
      </c>
      <c r="D56" t="s">
        <v>2637</v>
      </c>
      <c r="E56" t="s">
        <v>41</v>
      </c>
      <c r="F56" t="s">
        <v>2638</v>
      </c>
      <c r="G56" t="s">
        <v>2639</v>
      </c>
      <c r="H56" t="s">
        <v>44</v>
      </c>
      <c r="I56" t="s">
        <v>1381</v>
      </c>
      <c r="J56" t="s">
        <v>45</v>
      </c>
      <c r="K56" t="s">
        <v>266</v>
      </c>
      <c r="L56" t="s">
        <v>46</v>
      </c>
      <c r="M56" t="s">
        <v>47</v>
      </c>
      <c r="N56" t="s">
        <v>944</v>
      </c>
      <c r="O56" t="s">
        <v>51</v>
      </c>
      <c r="P56" t="s">
        <v>52</v>
      </c>
      <c r="Q56" s="131">
        <v>78</v>
      </c>
      <c r="R56" s="133">
        <v>1</v>
      </c>
      <c r="S56" s="137">
        <v>12420</v>
      </c>
      <c r="U56" s="131">
        <v>9.6880000000000006</v>
      </c>
      <c r="V56" s="135">
        <v>6.0000000000000002E-6</v>
      </c>
      <c r="W56" s="135">
        <v>2.0749679370053901E-2</v>
      </c>
      <c r="X56" s="135">
        <v>4.6488207070073603E-3</v>
      </c>
    </row>
    <row r="57" spans="1:24">
      <c r="A57">
        <v>14947</v>
      </c>
      <c r="B57">
        <v>14949</v>
      </c>
      <c r="C57" t="s">
        <v>2640</v>
      </c>
      <c r="D57" t="s">
        <v>2641</v>
      </c>
      <c r="E57" t="s">
        <v>71</v>
      </c>
      <c r="F57" t="s">
        <v>2642</v>
      </c>
      <c r="G57" t="s">
        <v>2643</v>
      </c>
      <c r="H57" t="s">
        <v>44</v>
      </c>
      <c r="I57" t="s">
        <v>1381</v>
      </c>
      <c r="J57" t="s">
        <v>75</v>
      </c>
      <c r="K57" t="s">
        <v>76</v>
      </c>
      <c r="L57" t="s">
        <v>46</v>
      </c>
      <c r="M57" t="s">
        <v>844</v>
      </c>
      <c r="N57" t="s">
        <v>1006</v>
      </c>
      <c r="O57" t="s">
        <v>51</v>
      </c>
      <c r="P57" t="s">
        <v>79</v>
      </c>
      <c r="Q57" s="131">
        <v>18</v>
      </c>
      <c r="R57" s="133">
        <v>3.165</v>
      </c>
      <c r="S57" s="137">
        <v>20827</v>
      </c>
      <c r="U57" s="131">
        <v>11.865</v>
      </c>
      <c r="V57" s="135">
        <v>0</v>
      </c>
      <c r="W57" s="135">
        <v>2.5413713417687799E-2</v>
      </c>
      <c r="X57" s="135">
        <v>5.6937649527541096E-3</v>
      </c>
    </row>
    <row r="58" spans="1:24">
      <c r="A58">
        <v>14947</v>
      </c>
      <c r="B58">
        <v>14949</v>
      </c>
      <c r="C58" t="s">
        <v>2644</v>
      </c>
      <c r="D58" t="s">
        <v>2645</v>
      </c>
      <c r="E58" t="s">
        <v>71</v>
      </c>
      <c r="F58" t="s">
        <v>2646</v>
      </c>
      <c r="G58" t="s">
        <v>2647</v>
      </c>
      <c r="H58" t="s">
        <v>44</v>
      </c>
      <c r="I58" t="s">
        <v>1381</v>
      </c>
      <c r="J58" t="s">
        <v>75</v>
      </c>
      <c r="K58" t="s">
        <v>266</v>
      </c>
      <c r="L58" t="s">
        <v>46</v>
      </c>
      <c r="M58" t="s">
        <v>842</v>
      </c>
      <c r="N58" t="s">
        <v>1024</v>
      </c>
      <c r="O58" t="s">
        <v>51</v>
      </c>
      <c r="P58" t="s">
        <v>79</v>
      </c>
      <c r="Q58" s="131">
        <v>12</v>
      </c>
      <c r="R58" s="133">
        <v>3.165</v>
      </c>
      <c r="S58" s="137">
        <v>11142</v>
      </c>
      <c r="U58" s="131">
        <v>4.2320000000000002</v>
      </c>
      <c r="V58" s="135">
        <v>0</v>
      </c>
      <c r="W58" s="135">
        <v>9.0638624509811801E-3</v>
      </c>
      <c r="X58" s="135">
        <v>2.0306950626137899E-3</v>
      </c>
    </row>
    <row r="59" spans="1:24">
      <c r="A59">
        <v>14947</v>
      </c>
      <c r="B59">
        <v>14949</v>
      </c>
      <c r="C59" t="s">
        <v>2711</v>
      </c>
      <c r="D59" t="s">
        <v>2712</v>
      </c>
      <c r="E59" t="s">
        <v>71</v>
      </c>
      <c r="F59" t="s">
        <v>2713</v>
      </c>
      <c r="G59" t="s">
        <v>2714</v>
      </c>
      <c r="H59" t="s">
        <v>44</v>
      </c>
      <c r="I59" t="s">
        <v>1381</v>
      </c>
      <c r="J59" t="s">
        <v>75</v>
      </c>
      <c r="K59" t="s">
        <v>76</v>
      </c>
      <c r="L59" t="s">
        <v>46</v>
      </c>
      <c r="M59" t="s">
        <v>842</v>
      </c>
      <c r="N59" t="s">
        <v>1026</v>
      </c>
      <c r="O59" t="s">
        <v>51</v>
      </c>
      <c r="P59" t="s">
        <v>79</v>
      </c>
      <c r="Q59" s="131">
        <v>5</v>
      </c>
      <c r="R59" s="133">
        <v>3.165</v>
      </c>
      <c r="S59" s="137">
        <v>47920</v>
      </c>
      <c r="U59" s="131">
        <v>7.5830000000000002</v>
      </c>
      <c r="V59" s="135">
        <v>0</v>
      </c>
      <c r="W59" s="135">
        <v>1.6242606378680399E-2</v>
      </c>
      <c r="X59" s="135">
        <v>3.6390424893964698E-3</v>
      </c>
    </row>
    <row r="60" spans="1:24">
      <c r="A60">
        <v>14947</v>
      </c>
      <c r="B60">
        <v>14949</v>
      </c>
      <c r="C60" t="s">
        <v>2648</v>
      </c>
      <c r="D60" t="s">
        <v>2649</v>
      </c>
      <c r="E60" t="s">
        <v>71</v>
      </c>
      <c r="F60" t="s">
        <v>2650</v>
      </c>
      <c r="G60" t="s">
        <v>2651</v>
      </c>
      <c r="H60" t="s">
        <v>44</v>
      </c>
      <c r="I60" t="s">
        <v>1381</v>
      </c>
      <c r="J60" t="s">
        <v>75</v>
      </c>
      <c r="K60" t="s">
        <v>76</v>
      </c>
      <c r="L60" t="s">
        <v>46</v>
      </c>
      <c r="M60" t="s">
        <v>844</v>
      </c>
      <c r="N60" t="s">
        <v>1021</v>
      </c>
      <c r="O60" t="s">
        <v>51</v>
      </c>
      <c r="P60" t="s">
        <v>79</v>
      </c>
      <c r="Q60" s="131">
        <v>13</v>
      </c>
      <c r="R60" s="133">
        <v>3.165</v>
      </c>
      <c r="S60" s="137">
        <v>18333</v>
      </c>
      <c r="U60" s="131">
        <v>7.5430000000000001</v>
      </c>
      <c r="V60" s="135">
        <v>0</v>
      </c>
      <c r="W60" s="135">
        <v>1.6156444639501399E-2</v>
      </c>
      <c r="X60" s="135">
        <v>3.6197385536534698E-3</v>
      </c>
    </row>
    <row r="61" spans="1:24">
      <c r="A61">
        <v>14947</v>
      </c>
      <c r="B61">
        <v>14949</v>
      </c>
      <c r="C61" t="s">
        <v>2652</v>
      </c>
      <c r="D61" t="s">
        <v>2653</v>
      </c>
      <c r="E61" t="s">
        <v>71</v>
      </c>
      <c r="F61" t="s">
        <v>2654</v>
      </c>
      <c r="G61" t="s">
        <v>2655</v>
      </c>
      <c r="H61" t="s">
        <v>44</v>
      </c>
      <c r="I61" t="s">
        <v>1381</v>
      </c>
      <c r="J61" t="s">
        <v>75</v>
      </c>
      <c r="K61" t="s">
        <v>76</v>
      </c>
      <c r="L61" t="s">
        <v>46</v>
      </c>
      <c r="M61" t="s">
        <v>844</v>
      </c>
      <c r="N61" t="s">
        <v>1033</v>
      </c>
      <c r="O61" t="s">
        <v>51</v>
      </c>
      <c r="P61" t="s">
        <v>79</v>
      </c>
      <c r="Q61" s="131">
        <v>40</v>
      </c>
      <c r="R61" s="133">
        <v>3.165</v>
      </c>
      <c r="S61" s="137">
        <v>6546</v>
      </c>
      <c r="U61" s="131">
        <v>8.2870000000000008</v>
      </c>
      <c r="V61" s="135">
        <v>0</v>
      </c>
      <c r="W61" s="135">
        <v>1.7750267338037098E-2</v>
      </c>
      <c r="X61" s="135">
        <v>3.9768233949230803E-3</v>
      </c>
    </row>
    <row r="62" spans="1:24">
      <c r="A62">
        <v>14947</v>
      </c>
      <c r="B62">
        <v>14949</v>
      </c>
      <c r="C62" t="s">
        <v>2656</v>
      </c>
      <c r="D62" t="s">
        <v>2657</v>
      </c>
      <c r="E62" t="s">
        <v>71</v>
      </c>
      <c r="F62" t="s">
        <v>2656</v>
      </c>
      <c r="G62" t="s">
        <v>2658</v>
      </c>
      <c r="H62" t="s">
        <v>44</v>
      </c>
      <c r="I62" t="s">
        <v>1381</v>
      </c>
      <c r="J62" t="s">
        <v>75</v>
      </c>
      <c r="K62" t="s">
        <v>76</v>
      </c>
      <c r="L62" t="s">
        <v>46</v>
      </c>
      <c r="M62" t="s">
        <v>844</v>
      </c>
      <c r="N62" t="s">
        <v>1035</v>
      </c>
      <c r="O62" t="s">
        <v>51</v>
      </c>
      <c r="P62" t="s">
        <v>79</v>
      </c>
      <c r="Q62" s="131">
        <v>178</v>
      </c>
      <c r="R62" s="133">
        <v>3.165</v>
      </c>
      <c r="S62" s="137">
        <v>4413</v>
      </c>
      <c r="U62" s="131">
        <v>24.861999999999998</v>
      </c>
      <c r="V62" s="135">
        <v>0</v>
      </c>
      <c r="W62" s="135">
        <v>5.3250395271046698E-2</v>
      </c>
      <c r="X62" s="135">
        <v>1.19303790568271E-2</v>
      </c>
    </row>
    <row r="63" spans="1:24">
      <c r="A63">
        <v>14947</v>
      </c>
      <c r="B63">
        <v>14949</v>
      </c>
      <c r="C63" t="s">
        <v>2715</v>
      </c>
      <c r="D63" t="s">
        <v>2716</v>
      </c>
      <c r="E63" t="s">
        <v>71</v>
      </c>
      <c r="F63" t="s">
        <v>2717</v>
      </c>
      <c r="G63" t="s">
        <v>2718</v>
      </c>
      <c r="H63" t="s">
        <v>44</v>
      </c>
      <c r="I63" t="s">
        <v>1381</v>
      </c>
      <c r="J63" t="s">
        <v>75</v>
      </c>
      <c r="K63" t="s">
        <v>76</v>
      </c>
      <c r="L63" t="s">
        <v>46</v>
      </c>
      <c r="M63" t="s">
        <v>842</v>
      </c>
      <c r="N63" t="s">
        <v>1024</v>
      </c>
      <c r="O63" t="s">
        <v>51</v>
      </c>
      <c r="P63" t="s">
        <v>79</v>
      </c>
      <c r="Q63" s="131">
        <v>6</v>
      </c>
      <c r="R63" s="133">
        <v>3.165</v>
      </c>
      <c r="S63" s="137">
        <v>9250</v>
      </c>
      <c r="U63" s="131">
        <v>1.7569999999999999</v>
      </c>
      <c r="V63" s="135">
        <v>0</v>
      </c>
      <c r="W63" s="135">
        <v>3.7623733473153799E-3</v>
      </c>
      <c r="X63" s="135">
        <v>8.4293346478090097E-4</v>
      </c>
    </row>
    <row r="64" spans="1:24">
      <c r="A64">
        <v>14947</v>
      </c>
      <c r="B64">
        <v>14949</v>
      </c>
      <c r="C64" t="s">
        <v>2719</v>
      </c>
      <c r="D64" t="s">
        <v>2720</v>
      </c>
      <c r="E64" t="s">
        <v>71</v>
      </c>
      <c r="F64" t="s">
        <v>2721</v>
      </c>
      <c r="G64" t="s">
        <v>2722</v>
      </c>
      <c r="H64" t="s">
        <v>44</v>
      </c>
      <c r="I64" t="s">
        <v>1381</v>
      </c>
      <c r="J64" t="s">
        <v>75</v>
      </c>
      <c r="K64" t="s">
        <v>743</v>
      </c>
      <c r="L64" t="s">
        <v>46</v>
      </c>
      <c r="M64" t="s">
        <v>844</v>
      </c>
      <c r="N64" t="s">
        <v>1002</v>
      </c>
      <c r="O64" t="s">
        <v>51</v>
      </c>
      <c r="P64" t="s">
        <v>79</v>
      </c>
      <c r="Q64" s="131">
        <v>1</v>
      </c>
      <c r="R64" s="133">
        <v>3.165</v>
      </c>
      <c r="S64" s="137">
        <v>172902</v>
      </c>
      <c r="U64" s="131">
        <v>5.4720000000000004</v>
      </c>
      <c r="V64" s="135">
        <v>0</v>
      </c>
      <c r="W64" s="135">
        <v>1.17211148918473E-2</v>
      </c>
      <c r="X64" s="135">
        <v>2.6260339086044602E-3</v>
      </c>
    </row>
    <row r="65" spans="1:24">
      <c r="A65">
        <v>14947</v>
      </c>
      <c r="B65">
        <v>14949</v>
      </c>
      <c r="C65" t="s">
        <v>2659</v>
      </c>
      <c r="D65" t="s">
        <v>2660</v>
      </c>
      <c r="E65" t="s">
        <v>71</v>
      </c>
      <c r="F65" t="s">
        <v>2661</v>
      </c>
      <c r="G65" t="s">
        <v>2662</v>
      </c>
      <c r="H65" t="s">
        <v>44</v>
      </c>
      <c r="I65" t="s">
        <v>1381</v>
      </c>
      <c r="J65" t="s">
        <v>75</v>
      </c>
      <c r="K65" t="s">
        <v>76</v>
      </c>
      <c r="L65" t="s">
        <v>46</v>
      </c>
      <c r="M65" t="s">
        <v>844</v>
      </c>
      <c r="N65" t="s">
        <v>1036</v>
      </c>
      <c r="O65" t="s">
        <v>51</v>
      </c>
      <c r="P65" t="s">
        <v>79</v>
      </c>
      <c r="Q65" s="131">
        <v>6</v>
      </c>
      <c r="R65" s="133">
        <v>3.165</v>
      </c>
      <c r="S65" s="137">
        <v>57213</v>
      </c>
      <c r="U65" s="131">
        <v>10.865</v>
      </c>
      <c r="V65" s="135">
        <v>0</v>
      </c>
      <c r="W65" s="135">
        <v>2.32709909535086E-2</v>
      </c>
      <c r="X65" s="135">
        <v>5.2137029535686196E-3</v>
      </c>
    </row>
    <row r="66" spans="1:24">
      <c r="A66">
        <v>14947</v>
      </c>
      <c r="B66">
        <v>14949</v>
      </c>
      <c r="C66" t="s">
        <v>2663</v>
      </c>
      <c r="D66" t="s">
        <v>2664</v>
      </c>
      <c r="E66" t="s">
        <v>71</v>
      </c>
      <c r="F66" t="s">
        <v>2665</v>
      </c>
      <c r="G66" t="s">
        <v>2666</v>
      </c>
      <c r="H66" t="s">
        <v>44</v>
      </c>
      <c r="I66" t="s">
        <v>1381</v>
      </c>
      <c r="J66" t="s">
        <v>75</v>
      </c>
      <c r="K66" t="s">
        <v>76</v>
      </c>
      <c r="L66" t="s">
        <v>46</v>
      </c>
      <c r="M66" t="s">
        <v>844</v>
      </c>
      <c r="N66" t="s">
        <v>1031</v>
      </c>
      <c r="O66" t="s">
        <v>51</v>
      </c>
      <c r="P66" t="s">
        <v>79</v>
      </c>
      <c r="Q66" s="131">
        <v>9</v>
      </c>
      <c r="R66" s="133">
        <v>3.165</v>
      </c>
      <c r="S66" s="137">
        <v>37017</v>
      </c>
      <c r="U66" s="131">
        <v>10.544</v>
      </c>
      <c r="V66" s="135">
        <v>0</v>
      </c>
      <c r="W66" s="135">
        <v>2.25846120320389E-2</v>
      </c>
      <c r="X66" s="135">
        <v>5.05992455120994E-3</v>
      </c>
    </row>
    <row r="67" spans="1:24">
      <c r="A67">
        <v>14947</v>
      </c>
      <c r="B67">
        <v>14949</v>
      </c>
      <c r="C67" t="s">
        <v>2723</v>
      </c>
      <c r="D67" t="s">
        <v>2724</v>
      </c>
      <c r="E67" t="s">
        <v>71</v>
      </c>
      <c r="F67" t="s">
        <v>2725</v>
      </c>
      <c r="G67" t="s">
        <v>2726</v>
      </c>
      <c r="H67" t="s">
        <v>44</v>
      </c>
      <c r="I67" t="s">
        <v>1381</v>
      </c>
      <c r="J67" t="s">
        <v>75</v>
      </c>
      <c r="K67" t="s">
        <v>76</v>
      </c>
      <c r="L67" t="s">
        <v>46</v>
      </c>
      <c r="M67" t="s">
        <v>842</v>
      </c>
      <c r="N67" t="s">
        <v>999</v>
      </c>
      <c r="O67" t="s">
        <v>51</v>
      </c>
      <c r="P67" t="s">
        <v>79</v>
      </c>
      <c r="Q67" s="131">
        <v>16</v>
      </c>
      <c r="R67" s="133">
        <v>3.165</v>
      </c>
      <c r="S67" s="137">
        <v>21671</v>
      </c>
      <c r="U67" s="131">
        <v>10.974</v>
      </c>
      <c r="V67" s="135">
        <v>0</v>
      </c>
      <c r="W67" s="135">
        <v>2.3505410539725099E-2</v>
      </c>
      <c r="X67" s="135">
        <v>5.26622302422109E-3</v>
      </c>
    </row>
    <row r="68" spans="1:24">
      <c r="A68">
        <v>14947</v>
      </c>
      <c r="B68">
        <v>14949</v>
      </c>
      <c r="C68" t="s">
        <v>2667</v>
      </c>
      <c r="D68" t="s">
        <v>2668</v>
      </c>
      <c r="E68" t="s">
        <v>71</v>
      </c>
      <c r="F68" t="s">
        <v>2667</v>
      </c>
      <c r="G68" t="s">
        <v>2669</v>
      </c>
      <c r="H68" t="s">
        <v>44</v>
      </c>
      <c r="I68" t="s">
        <v>1381</v>
      </c>
      <c r="J68" t="s">
        <v>75</v>
      </c>
      <c r="K68" t="s">
        <v>76</v>
      </c>
      <c r="L68" t="s">
        <v>46</v>
      </c>
      <c r="M68" t="s">
        <v>844</v>
      </c>
      <c r="N68" t="s">
        <v>1036</v>
      </c>
      <c r="O68" t="s">
        <v>51</v>
      </c>
      <c r="P68" t="s">
        <v>79</v>
      </c>
      <c r="Q68" s="131">
        <v>30</v>
      </c>
      <c r="R68" s="133">
        <v>3.165</v>
      </c>
      <c r="S68" s="137">
        <v>9615</v>
      </c>
      <c r="U68" s="131">
        <v>9.1289999999999996</v>
      </c>
      <c r="V68" s="135">
        <v>0</v>
      </c>
      <c r="W68" s="135">
        <v>1.9554172829425599E-2</v>
      </c>
      <c r="X68" s="135">
        <v>4.3809758183072298E-3</v>
      </c>
    </row>
    <row r="69" spans="1:24">
      <c r="A69">
        <v>14947</v>
      </c>
      <c r="B69">
        <v>14949</v>
      </c>
      <c r="C69" t="s">
        <v>2727</v>
      </c>
      <c r="D69" t="s">
        <v>2728</v>
      </c>
      <c r="E69" t="s">
        <v>71</v>
      </c>
      <c r="F69" t="s">
        <v>2729</v>
      </c>
      <c r="G69" t="s">
        <v>2730</v>
      </c>
      <c r="H69" t="s">
        <v>44</v>
      </c>
      <c r="I69" t="s">
        <v>1381</v>
      </c>
      <c r="J69" t="s">
        <v>75</v>
      </c>
      <c r="K69" t="s">
        <v>76</v>
      </c>
      <c r="L69" t="s">
        <v>46</v>
      </c>
      <c r="M69" t="s">
        <v>844</v>
      </c>
      <c r="N69" t="s">
        <v>1031</v>
      </c>
      <c r="O69" t="s">
        <v>51</v>
      </c>
      <c r="P69" t="s">
        <v>79</v>
      </c>
      <c r="Q69" s="131">
        <v>32</v>
      </c>
      <c r="R69" s="133">
        <v>3.165</v>
      </c>
      <c r="S69" s="137">
        <v>7871</v>
      </c>
      <c r="U69" s="131">
        <v>7.9720000000000004</v>
      </c>
      <c r="V69" s="135">
        <v>0</v>
      </c>
      <c r="W69" s="135">
        <v>1.70745315267571E-2</v>
      </c>
      <c r="X69" s="135">
        <v>3.82542950705036E-3</v>
      </c>
    </row>
    <row r="70" spans="1:24">
      <c r="A70">
        <v>14947</v>
      </c>
      <c r="B70">
        <v>14949</v>
      </c>
      <c r="C70" t="s">
        <v>2670</v>
      </c>
      <c r="D70" t="s">
        <v>2671</v>
      </c>
      <c r="E70" t="s">
        <v>71</v>
      </c>
      <c r="F70" t="s">
        <v>2672</v>
      </c>
      <c r="G70" t="s">
        <v>2673</v>
      </c>
      <c r="H70" t="s">
        <v>44</v>
      </c>
      <c r="I70" t="s">
        <v>1381</v>
      </c>
      <c r="J70" t="s">
        <v>75</v>
      </c>
      <c r="K70" t="s">
        <v>76</v>
      </c>
      <c r="L70" t="s">
        <v>46</v>
      </c>
      <c r="M70" t="s">
        <v>844</v>
      </c>
      <c r="N70" t="s">
        <v>1031</v>
      </c>
      <c r="O70" t="s">
        <v>51</v>
      </c>
      <c r="P70" t="s">
        <v>79</v>
      </c>
      <c r="Q70" s="131">
        <v>16</v>
      </c>
      <c r="R70" s="133">
        <v>3.165</v>
      </c>
      <c r="S70" s="137">
        <v>16032</v>
      </c>
      <c r="U70" s="131">
        <v>8.1189999999999998</v>
      </c>
      <c r="V70" s="135">
        <v>0</v>
      </c>
      <c r="W70" s="135">
        <v>1.7389079496694802E-2</v>
      </c>
      <c r="X70" s="135">
        <v>3.8959017823041201E-3</v>
      </c>
    </row>
    <row r="71" spans="1:24">
      <c r="A71">
        <v>14947</v>
      </c>
      <c r="B71">
        <v>14949</v>
      </c>
      <c r="C71" t="s">
        <v>2731</v>
      </c>
      <c r="D71" t="s">
        <v>2732</v>
      </c>
      <c r="E71" t="s">
        <v>71</v>
      </c>
      <c r="F71" t="s">
        <v>2731</v>
      </c>
      <c r="G71" t="s">
        <v>2733</v>
      </c>
      <c r="H71" t="s">
        <v>44</v>
      </c>
      <c r="I71" t="s">
        <v>1381</v>
      </c>
      <c r="J71" t="s">
        <v>75</v>
      </c>
      <c r="K71" t="s">
        <v>76</v>
      </c>
      <c r="L71" t="s">
        <v>46</v>
      </c>
      <c r="M71" t="s">
        <v>842</v>
      </c>
      <c r="N71" t="s">
        <v>994</v>
      </c>
      <c r="O71" t="s">
        <v>51</v>
      </c>
      <c r="P71" t="s">
        <v>79</v>
      </c>
      <c r="Q71" s="131">
        <v>40</v>
      </c>
      <c r="R71" s="133">
        <v>3.165</v>
      </c>
      <c r="S71" s="137">
        <v>7193</v>
      </c>
      <c r="U71" s="131">
        <v>9.1059999999999999</v>
      </c>
      <c r="V71" s="135">
        <v>0</v>
      </c>
      <c r="W71" s="135">
        <v>1.9504685756568999E-2</v>
      </c>
      <c r="X71" s="135">
        <v>4.3698885853470397E-3</v>
      </c>
    </row>
    <row r="72" spans="1:24">
      <c r="A72">
        <v>419</v>
      </c>
      <c r="B72">
        <v>419</v>
      </c>
      <c r="C72" t="s">
        <v>2734</v>
      </c>
      <c r="D72" t="s">
        <v>2735</v>
      </c>
      <c r="E72" t="s">
        <v>41</v>
      </c>
      <c r="F72" t="s">
        <v>2736</v>
      </c>
      <c r="G72" t="s">
        <v>2737</v>
      </c>
      <c r="H72" t="s">
        <v>44</v>
      </c>
      <c r="I72" t="s">
        <v>1381</v>
      </c>
      <c r="J72" t="s">
        <v>45</v>
      </c>
      <c r="K72" t="s">
        <v>45</v>
      </c>
      <c r="L72" t="s">
        <v>46</v>
      </c>
      <c r="M72" t="s">
        <v>47</v>
      </c>
      <c r="N72" t="s">
        <v>2738</v>
      </c>
      <c r="O72" t="s">
        <v>51</v>
      </c>
      <c r="P72" t="s">
        <v>52</v>
      </c>
      <c r="Q72" s="131">
        <v>138738</v>
      </c>
      <c r="R72" s="133">
        <v>1</v>
      </c>
      <c r="S72" s="137">
        <v>365.4</v>
      </c>
      <c r="U72" s="131">
        <v>506.94900000000001</v>
      </c>
      <c r="V72" s="135">
        <v>1.137E-3</v>
      </c>
      <c r="W72" s="135">
        <v>1.7703258623303999E-3</v>
      </c>
      <c r="X72" s="135">
        <v>4.3266527942054702E-4</v>
      </c>
    </row>
    <row r="73" spans="1:24">
      <c r="A73">
        <v>419</v>
      </c>
      <c r="B73">
        <v>419</v>
      </c>
      <c r="C73" t="s">
        <v>2525</v>
      </c>
      <c r="D73" t="s">
        <v>2526</v>
      </c>
      <c r="E73" t="s">
        <v>71</v>
      </c>
      <c r="F73" t="s">
        <v>2586</v>
      </c>
      <c r="G73" t="s">
        <v>2587</v>
      </c>
      <c r="H73" t="s">
        <v>44</v>
      </c>
      <c r="I73" t="s">
        <v>1381</v>
      </c>
      <c r="J73" t="s">
        <v>45</v>
      </c>
      <c r="K73" t="s">
        <v>76</v>
      </c>
      <c r="L73" t="s">
        <v>46</v>
      </c>
      <c r="M73" t="s">
        <v>47</v>
      </c>
      <c r="N73" t="s">
        <v>932</v>
      </c>
      <c r="O73" t="s">
        <v>51</v>
      </c>
      <c r="P73" t="s">
        <v>52</v>
      </c>
      <c r="Q73" s="131">
        <v>15835.17</v>
      </c>
      <c r="R73" s="133">
        <v>1</v>
      </c>
      <c r="S73" s="137">
        <v>35120</v>
      </c>
      <c r="U73" s="131">
        <v>5561.3119999999999</v>
      </c>
      <c r="V73" s="135">
        <v>2.7799999999999998E-4</v>
      </c>
      <c r="W73" s="135">
        <v>1.9420771510547299E-2</v>
      </c>
      <c r="X73" s="135">
        <v>4.7464106529588298E-3</v>
      </c>
    </row>
    <row r="74" spans="1:24">
      <c r="A74">
        <v>419</v>
      </c>
      <c r="B74">
        <v>419</v>
      </c>
      <c r="C74" t="s">
        <v>1881</v>
      </c>
      <c r="D74" t="s">
        <v>1882</v>
      </c>
      <c r="E74" t="s">
        <v>41</v>
      </c>
      <c r="F74" t="s">
        <v>2588</v>
      </c>
      <c r="G74" t="s">
        <v>2589</v>
      </c>
      <c r="H74" t="s">
        <v>44</v>
      </c>
      <c r="I74" t="s">
        <v>1381</v>
      </c>
      <c r="J74" t="s">
        <v>45</v>
      </c>
      <c r="K74" t="s">
        <v>45</v>
      </c>
      <c r="L74" t="s">
        <v>46</v>
      </c>
      <c r="M74" t="s">
        <v>47</v>
      </c>
      <c r="N74" t="s">
        <v>945</v>
      </c>
      <c r="O74" t="s">
        <v>51</v>
      </c>
      <c r="P74" t="s">
        <v>52</v>
      </c>
      <c r="Q74" s="131">
        <v>345298</v>
      </c>
      <c r="R74" s="133">
        <v>1</v>
      </c>
      <c r="S74" s="137">
        <v>1619</v>
      </c>
      <c r="U74" s="131">
        <v>5590.375</v>
      </c>
      <c r="V74" s="135">
        <v>2.63E-4</v>
      </c>
      <c r="W74" s="135">
        <v>1.9522262720015001E-2</v>
      </c>
      <c r="X74" s="135">
        <v>4.77121496917963E-3</v>
      </c>
    </row>
    <row r="75" spans="1:24">
      <c r="A75">
        <v>419</v>
      </c>
      <c r="B75">
        <v>419</v>
      </c>
      <c r="C75" t="s">
        <v>2590</v>
      </c>
      <c r="D75" t="s">
        <v>2591</v>
      </c>
      <c r="E75" t="s">
        <v>41</v>
      </c>
      <c r="F75" t="s">
        <v>2592</v>
      </c>
      <c r="G75" t="s">
        <v>2593</v>
      </c>
      <c r="H75" t="s">
        <v>44</v>
      </c>
      <c r="I75" t="s">
        <v>1381</v>
      </c>
      <c r="J75" t="s">
        <v>45</v>
      </c>
      <c r="K75" t="s">
        <v>45</v>
      </c>
      <c r="L75" t="s">
        <v>46</v>
      </c>
      <c r="M75" t="s">
        <v>47</v>
      </c>
      <c r="N75" t="s">
        <v>935</v>
      </c>
      <c r="O75" t="s">
        <v>51</v>
      </c>
      <c r="P75" t="s">
        <v>52</v>
      </c>
      <c r="Q75" s="131">
        <v>16087</v>
      </c>
      <c r="R75" s="133">
        <v>1</v>
      </c>
      <c r="S75" s="137">
        <v>20880</v>
      </c>
      <c r="U75" s="131">
        <v>3358.9659999999999</v>
      </c>
      <c r="V75" s="135">
        <v>1.088E-3</v>
      </c>
      <c r="W75" s="135">
        <v>1.17299131754238E-2</v>
      </c>
      <c r="X75" s="135">
        <v>2.86677513423589E-3</v>
      </c>
    </row>
    <row r="76" spans="1:24">
      <c r="A76">
        <v>419</v>
      </c>
      <c r="B76">
        <v>419</v>
      </c>
      <c r="C76" t="s">
        <v>2739</v>
      </c>
      <c r="D76" t="s">
        <v>2740</v>
      </c>
      <c r="E76" t="s">
        <v>41</v>
      </c>
      <c r="F76" t="s">
        <v>2741</v>
      </c>
      <c r="G76" t="s">
        <v>2742</v>
      </c>
      <c r="H76" t="s">
        <v>44</v>
      </c>
      <c r="I76" t="s">
        <v>1381</v>
      </c>
      <c r="J76" t="s">
        <v>45</v>
      </c>
      <c r="K76" t="s">
        <v>45</v>
      </c>
      <c r="L76" t="s">
        <v>46</v>
      </c>
      <c r="M76" t="s">
        <v>47</v>
      </c>
      <c r="N76" t="s">
        <v>952</v>
      </c>
      <c r="O76" t="s">
        <v>51</v>
      </c>
      <c r="P76" t="s">
        <v>52</v>
      </c>
      <c r="Q76" s="131">
        <v>92819</v>
      </c>
      <c r="R76" s="133">
        <v>1</v>
      </c>
      <c r="S76" s="137">
        <v>2460</v>
      </c>
      <c r="T76" s="131">
        <v>13.803000000000001</v>
      </c>
      <c r="U76" s="131">
        <v>2297.15</v>
      </c>
      <c r="V76" s="135">
        <v>6.2200000000000005E-4</v>
      </c>
      <c r="W76" s="135">
        <v>8.0219246649124998E-3</v>
      </c>
      <c r="X76" s="135">
        <v>1.9605476881335801E-3</v>
      </c>
    </row>
    <row r="77" spans="1:24">
      <c r="A77">
        <v>419</v>
      </c>
      <c r="B77">
        <v>419</v>
      </c>
      <c r="C77" t="s">
        <v>2594</v>
      </c>
      <c r="D77" t="s">
        <v>2595</v>
      </c>
      <c r="E77" t="s">
        <v>41</v>
      </c>
      <c r="F77" t="s">
        <v>2596</v>
      </c>
      <c r="G77" t="s">
        <v>2597</v>
      </c>
      <c r="H77" t="s">
        <v>44</v>
      </c>
      <c r="I77" t="s">
        <v>1381</v>
      </c>
      <c r="J77" t="s">
        <v>45</v>
      </c>
      <c r="K77" t="s">
        <v>45</v>
      </c>
      <c r="L77" t="s">
        <v>46</v>
      </c>
      <c r="M77" t="s">
        <v>47</v>
      </c>
      <c r="N77" t="s">
        <v>132</v>
      </c>
      <c r="O77" t="s">
        <v>51</v>
      </c>
      <c r="P77" t="s">
        <v>52</v>
      </c>
      <c r="Q77" s="131">
        <v>140897</v>
      </c>
      <c r="R77" s="133">
        <v>1</v>
      </c>
      <c r="S77" s="137">
        <v>1373</v>
      </c>
      <c r="U77" s="131">
        <v>1934.5160000000001</v>
      </c>
      <c r="V77" s="135">
        <v>2.3900000000000001E-4</v>
      </c>
      <c r="W77" s="135">
        <v>6.7555626314793702E-3</v>
      </c>
      <c r="X77" s="135">
        <v>1.65105049628797E-3</v>
      </c>
    </row>
    <row r="78" spans="1:24">
      <c r="A78">
        <v>419</v>
      </c>
      <c r="B78">
        <v>419</v>
      </c>
      <c r="C78" t="s">
        <v>2674</v>
      </c>
      <c r="D78" t="s">
        <v>2675</v>
      </c>
      <c r="E78" t="s">
        <v>41</v>
      </c>
      <c r="F78" t="s">
        <v>2676</v>
      </c>
      <c r="G78" t="s">
        <v>2677</v>
      </c>
      <c r="H78" t="s">
        <v>44</v>
      </c>
      <c r="I78" t="s">
        <v>1381</v>
      </c>
      <c r="J78" t="s">
        <v>45</v>
      </c>
      <c r="K78" t="s">
        <v>45</v>
      </c>
      <c r="L78" t="s">
        <v>46</v>
      </c>
      <c r="M78" t="s">
        <v>47</v>
      </c>
      <c r="N78" t="s">
        <v>936</v>
      </c>
      <c r="O78" t="s">
        <v>51</v>
      </c>
      <c r="P78" t="s">
        <v>52</v>
      </c>
      <c r="Q78" s="131">
        <v>3392.57</v>
      </c>
      <c r="R78" s="133">
        <v>1</v>
      </c>
      <c r="S78" s="137">
        <v>263700</v>
      </c>
      <c r="U78" s="131">
        <v>8946.2070000000003</v>
      </c>
      <c r="V78" s="135">
        <v>7.2999999999999999E-5</v>
      </c>
      <c r="W78" s="135">
        <v>3.1241234627428401E-2</v>
      </c>
      <c r="X78" s="135">
        <v>7.6353160721076901E-3</v>
      </c>
    </row>
    <row r="79" spans="1:24">
      <c r="A79">
        <v>419</v>
      </c>
      <c r="B79">
        <v>419</v>
      </c>
      <c r="C79" t="s">
        <v>1902</v>
      </c>
      <c r="D79" t="s">
        <v>1903</v>
      </c>
      <c r="E79" t="s">
        <v>41</v>
      </c>
      <c r="F79" t="s">
        <v>2598</v>
      </c>
      <c r="G79" t="s">
        <v>2599</v>
      </c>
      <c r="H79" t="s">
        <v>44</v>
      </c>
      <c r="I79" t="s">
        <v>1381</v>
      </c>
      <c r="J79" t="s">
        <v>45</v>
      </c>
      <c r="K79" t="s">
        <v>45</v>
      </c>
      <c r="L79" t="s">
        <v>46</v>
      </c>
      <c r="M79" t="s">
        <v>47</v>
      </c>
      <c r="N79" t="s">
        <v>941</v>
      </c>
      <c r="O79" t="s">
        <v>51</v>
      </c>
      <c r="P79" t="s">
        <v>52</v>
      </c>
      <c r="Q79" s="131">
        <v>22440</v>
      </c>
      <c r="R79" s="133">
        <v>1</v>
      </c>
      <c r="S79" s="137">
        <v>8966</v>
      </c>
      <c r="U79" s="131">
        <v>2011.97</v>
      </c>
      <c r="V79" s="135">
        <v>2.7599999999999999E-4</v>
      </c>
      <c r="W79" s="135">
        <v>7.0260434056016296E-3</v>
      </c>
      <c r="X79" s="135">
        <v>1.71715563670513E-3</v>
      </c>
    </row>
    <row r="80" spans="1:24">
      <c r="A80">
        <v>419</v>
      </c>
      <c r="B80">
        <v>419</v>
      </c>
      <c r="C80" t="s">
        <v>2743</v>
      </c>
      <c r="D80" t="s">
        <v>2744</v>
      </c>
      <c r="E80" t="s">
        <v>41</v>
      </c>
      <c r="F80" t="s">
        <v>2745</v>
      </c>
      <c r="G80" t="s">
        <v>2746</v>
      </c>
      <c r="H80" t="s">
        <v>44</v>
      </c>
      <c r="I80" t="s">
        <v>1381</v>
      </c>
      <c r="J80" t="s">
        <v>45</v>
      </c>
      <c r="K80" t="s">
        <v>45</v>
      </c>
      <c r="L80" t="s">
        <v>46</v>
      </c>
      <c r="M80" t="s">
        <v>47</v>
      </c>
      <c r="N80" t="s">
        <v>963</v>
      </c>
      <c r="O80" t="s">
        <v>51</v>
      </c>
      <c r="P80" t="s">
        <v>52</v>
      </c>
      <c r="Q80" s="131">
        <v>10699</v>
      </c>
      <c r="R80" s="133">
        <v>1</v>
      </c>
      <c r="S80" s="137">
        <v>7450</v>
      </c>
      <c r="U80" s="131">
        <v>797.07600000000002</v>
      </c>
      <c r="V80" s="135">
        <v>4.2499999999999998E-4</v>
      </c>
      <c r="W80" s="135">
        <v>2.7834838228940301E-3</v>
      </c>
      <c r="X80" s="135">
        <v>6.8027973359079401E-4</v>
      </c>
    </row>
    <row r="81" spans="1:24">
      <c r="A81">
        <v>419</v>
      </c>
      <c r="B81">
        <v>419</v>
      </c>
      <c r="C81" t="s">
        <v>1928</v>
      </c>
      <c r="D81" t="s">
        <v>1929</v>
      </c>
      <c r="E81" t="s">
        <v>41</v>
      </c>
      <c r="F81" t="s">
        <v>2678</v>
      </c>
      <c r="G81" t="s">
        <v>2679</v>
      </c>
      <c r="H81" t="s">
        <v>44</v>
      </c>
      <c r="I81" t="s">
        <v>1381</v>
      </c>
      <c r="J81" t="s">
        <v>45</v>
      </c>
      <c r="K81" t="s">
        <v>76</v>
      </c>
      <c r="L81" t="s">
        <v>46</v>
      </c>
      <c r="M81" t="s">
        <v>47</v>
      </c>
      <c r="N81" t="s">
        <v>932</v>
      </c>
      <c r="O81" t="s">
        <v>51</v>
      </c>
      <c r="P81" t="s">
        <v>52</v>
      </c>
      <c r="Q81" s="131">
        <v>39954.400000000001</v>
      </c>
      <c r="R81" s="133">
        <v>1</v>
      </c>
      <c r="S81" s="137">
        <v>20930</v>
      </c>
      <c r="U81" s="131">
        <v>8362.4560000000001</v>
      </c>
      <c r="V81" s="135">
        <v>2.8800000000000001E-4</v>
      </c>
      <c r="W81" s="135">
        <v>2.92027051050802E-2</v>
      </c>
      <c r="X81" s="135">
        <v>7.1371021759197902E-3</v>
      </c>
    </row>
    <row r="82" spans="1:24">
      <c r="A82">
        <v>419</v>
      </c>
      <c r="B82">
        <v>419</v>
      </c>
      <c r="C82" t="s">
        <v>1944</v>
      </c>
      <c r="D82" t="s">
        <v>1945</v>
      </c>
      <c r="E82" t="s">
        <v>41</v>
      </c>
      <c r="F82" t="s">
        <v>2747</v>
      </c>
      <c r="G82" t="s">
        <v>2748</v>
      </c>
      <c r="H82" t="s">
        <v>44</v>
      </c>
      <c r="I82" t="s">
        <v>1381</v>
      </c>
      <c r="J82" t="s">
        <v>45</v>
      </c>
      <c r="K82" t="s">
        <v>45</v>
      </c>
      <c r="L82" t="s">
        <v>46</v>
      </c>
      <c r="M82" t="s">
        <v>47</v>
      </c>
      <c r="N82" t="s">
        <v>953</v>
      </c>
      <c r="O82" t="s">
        <v>51</v>
      </c>
      <c r="P82" t="s">
        <v>52</v>
      </c>
      <c r="Q82" s="131">
        <v>5535</v>
      </c>
      <c r="R82" s="133">
        <v>1</v>
      </c>
      <c r="S82" s="137">
        <v>21770</v>
      </c>
      <c r="U82" s="131">
        <v>1204.9690000000001</v>
      </c>
      <c r="V82" s="135">
        <v>1.34E-4</v>
      </c>
      <c r="W82" s="135">
        <v>4.2078988882868701E-3</v>
      </c>
      <c r="X82" s="135">
        <v>1.02840487562976E-3</v>
      </c>
    </row>
    <row r="83" spans="1:24">
      <c r="A83">
        <v>419</v>
      </c>
      <c r="B83">
        <v>419</v>
      </c>
      <c r="C83" t="s">
        <v>2749</v>
      </c>
      <c r="D83" t="s">
        <v>2750</v>
      </c>
      <c r="E83" t="s">
        <v>257</v>
      </c>
      <c r="F83" t="s">
        <v>2749</v>
      </c>
      <c r="G83" t="s">
        <v>2751</v>
      </c>
      <c r="H83" t="s">
        <v>44</v>
      </c>
      <c r="I83" t="s">
        <v>1381</v>
      </c>
      <c r="J83" t="s">
        <v>45</v>
      </c>
      <c r="K83" t="s">
        <v>756</v>
      </c>
      <c r="L83" t="s">
        <v>46</v>
      </c>
      <c r="M83" t="s">
        <v>47</v>
      </c>
      <c r="N83" t="s">
        <v>953</v>
      </c>
      <c r="O83" t="s">
        <v>51</v>
      </c>
      <c r="P83" t="s">
        <v>52</v>
      </c>
      <c r="Q83" s="131">
        <v>14466</v>
      </c>
      <c r="R83" s="133">
        <v>1</v>
      </c>
      <c r="S83" s="137">
        <v>12900</v>
      </c>
      <c r="U83" s="131">
        <v>1866.114</v>
      </c>
      <c r="V83" s="135">
        <v>6.5099999999999999E-4</v>
      </c>
      <c r="W83" s="135">
        <v>6.5166952574455799E-3</v>
      </c>
      <c r="X83" s="135">
        <v>1.59267162868518E-3</v>
      </c>
    </row>
    <row r="84" spans="1:24">
      <c r="A84">
        <v>419</v>
      </c>
      <c r="B84">
        <v>419</v>
      </c>
      <c r="C84" t="s">
        <v>1981</v>
      </c>
      <c r="D84" t="s">
        <v>1982</v>
      </c>
      <c r="E84" t="s">
        <v>41</v>
      </c>
      <c r="F84" t="s">
        <v>2680</v>
      </c>
      <c r="G84" t="s">
        <v>2681</v>
      </c>
      <c r="H84" t="s">
        <v>44</v>
      </c>
      <c r="I84" t="s">
        <v>1381</v>
      </c>
      <c r="J84" t="s">
        <v>45</v>
      </c>
      <c r="K84" t="s">
        <v>45</v>
      </c>
      <c r="L84" t="s">
        <v>46</v>
      </c>
      <c r="M84" t="s">
        <v>47</v>
      </c>
      <c r="N84" t="s">
        <v>937</v>
      </c>
      <c r="O84" t="s">
        <v>51</v>
      </c>
      <c r="P84" t="s">
        <v>52</v>
      </c>
      <c r="Q84" s="131">
        <v>39632</v>
      </c>
      <c r="R84" s="133">
        <v>1</v>
      </c>
      <c r="S84" s="137">
        <v>6851</v>
      </c>
      <c r="U84" s="131">
        <v>2715.1880000000001</v>
      </c>
      <c r="V84" s="135">
        <v>3.5500000000000001E-4</v>
      </c>
      <c r="W84" s="135">
        <v>9.4817652340723202E-3</v>
      </c>
      <c r="X84" s="135">
        <v>2.3173307760412098E-3</v>
      </c>
    </row>
    <row r="85" spans="1:24">
      <c r="A85">
        <v>419</v>
      </c>
      <c r="B85">
        <v>419</v>
      </c>
      <c r="C85" t="s">
        <v>2752</v>
      </c>
      <c r="D85" t="s">
        <v>2753</v>
      </c>
      <c r="E85" t="s">
        <v>41</v>
      </c>
      <c r="F85" t="s">
        <v>2754</v>
      </c>
      <c r="G85" t="s">
        <v>2755</v>
      </c>
      <c r="H85" t="s">
        <v>44</v>
      </c>
      <c r="I85" t="s">
        <v>1381</v>
      </c>
      <c r="J85" t="s">
        <v>45</v>
      </c>
      <c r="K85" t="s">
        <v>45</v>
      </c>
      <c r="L85" t="s">
        <v>46</v>
      </c>
      <c r="M85" t="s">
        <v>47</v>
      </c>
      <c r="N85" t="s">
        <v>972</v>
      </c>
      <c r="O85" t="s">
        <v>51</v>
      </c>
      <c r="P85" t="s">
        <v>52</v>
      </c>
      <c r="Q85" s="131">
        <v>567193.93000000005</v>
      </c>
      <c r="R85" s="133">
        <v>1</v>
      </c>
      <c r="S85" s="137">
        <v>749</v>
      </c>
      <c r="U85" s="131">
        <v>4248.2830000000004</v>
      </c>
      <c r="V85" s="135">
        <v>2.04E-4</v>
      </c>
      <c r="W85" s="135">
        <v>1.4835515221838E-2</v>
      </c>
      <c r="X85" s="135">
        <v>3.6257801320005701E-3</v>
      </c>
    </row>
    <row r="86" spans="1:24">
      <c r="A86">
        <v>419</v>
      </c>
      <c r="B86">
        <v>419</v>
      </c>
      <c r="C86" t="s">
        <v>39</v>
      </c>
      <c r="D86" t="s">
        <v>40</v>
      </c>
      <c r="E86" t="s">
        <v>41</v>
      </c>
      <c r="F86" t="s">
        <v>2682</v>
      </c>
      <c r="G86" t="s">
        <v>48</v>
      </c>
      <c r="H86" t="s">
        <v>44</v>
      </c>
      <c r="I86" t="s">
        <v>1381</v>
      </c>
      <c r="J86" t="s">
        <v>45</v>
      </c>
      <c r="K86" t="s">
        <v>45</v>
      </c>
      <c r="L86" t="s">
        <v>46</v>
      </c>
      <c r="M86" t="s">
        <v>47</v>
      </c>
      <c r="N86" t="s">
        <v>49</v>
      </c>
      <c r="O86" t="s">
        <v>51</v>
      </c>
      <c r="P86" t="s">
        <v>52</v>
      </c>
      <c r="Q86" s="131">
        <v>5970</v>
      </c>
      <c r="R86" s="133">
        <v>1</v>
      </c>
      <c r="S86" s="137">
        <v>71680</v>
      </c>
      <c r="U86" s="131">
        <v>4279.2960000000003</v>
      </c>
      <c r="V86" s="135">
        <v>2.3699999999999999E-4</v>
      </c>
      <c r="W86" s="135">
        <v>1.49438179813269E-2</v>
      </c>
      <c r="X86" s="135">
        <v>3.6522491819609899E-3</v>
      </c>
    </row>
    <row r="87" spans="1:24">
      <c r="A87">
        <v>419</v>
      </c>
      <c r="B87">
        <v>419</v>
      </c>
      <c r="C87" t="s">
        <v>2756</v>
      </c>
      <c r="D87" t="s">
        <v>2757</v>
      </c>
      <c r="E87" t="s">
        <v>41</v>
      </c>
      <c r="F87" t="s">
        <v>2756</v>
      </c>
      <c r="G87" t="s">
        <v>2758</v>
      </c>
      <c r="H87" t="s">
        <v>44</v>
      </c>
      <c r="I87" t="s">
        <v>1381</v>
      </c>
      <c r="J87" t="s">
        <v>45</v>
      </c>
      <c r="K87" t="s">
        <v>45</v>
      </c>
      <c r="L87" t="s">
        <v>46</v>
      </c>
      <c r="M87" t="s">
        <v>47</v>
      </c>
      <c r="N87" t="s">
        <v>930</v>
      </c>
      <c r="O87" t="s">
        <v>51</v>
      </c>
      <c r="P87" t="s">
        <v>52</v>
      </c>
      <c r="Q87" s="131">
        <v>9850.1299999999992</v>
      </c>
      <c r="R87" s="133">
        <v>1</v>
      </c>
      <c r="S87" s="137">
        <v>126.7</v>
      </c>
      <c r="U87" s="131">
        <v>12.48</v>
      </c>
      <c r="V87" s="135">
        <v>2.0249999999999999E-3</v>
      </c>
      <c r="W87" s="135">
        <v>4.3582066445583597E-5</v>
      </c>
      <c r="X87" s="135">
        <v>1.06513989077589E-5</v>
      </c>
    </row>
    <row r="88" spans="1:24">
      <c r="A88">
        <v>419</v>
      </c>
      <c r="B88">
        <v>419</v>
      </c>
      <c r="C88" t="s">
        <v>2600</v>
      </c>
      <c r="D88" t="s">
        <v>2601</v>
      </c>
      <c r="E88" t="s">
        <v>41</v>
      </c>
      <c r="F88" t="s">
        <v>2602</v>
      </c>
      <c r="G88" t="s">
        <v>2603</v>
      </c>
      <c r="H88" t="s">
        <v>44</v>
      </c>
      <c r="I88" t="s">
        <v>1381</v>
      </c>
      <c r="J88" t="s">
        <v>45</v>
      </c>
      <c r="K88" t="s">
        <v>45</v>
      </c>
      <c r="L88" t="s">
        <v>46</v>
      </c>
      <c r="M88" t="s">
        <v>47</v>
      </c>
      <c r="N88" t="s">
        <v>938</v>
      </c>
      <c r="O88" t="s">
        <v>51</v>
      </c>
      <c r="P88" t="s">
        <v>52</v>
      </c>
      <c r="Q88" s="131">
        <v>17780</v>
      </c>
      <c r="R88" s="133">
        <v>1</v>
      </c>
      <c r="S88" s="137">
        <v>24230</v>
      </c>
      <c r="U88" s="131">
        <v>4308.0940000000001</v>
      </c>
      <c r="V88" s="135">
        <v>1.7699999999999999E-4</v>
      </c>
      <c r="W88" s="135">
        <v>1.50443840721573E-2</v>
      </c>
      <c r="X88" s="135">
        <v>3.67682740042078E-3</v>
      </c>
    </row>
    <row r="89" spans="1:24">
      <c r="A89">
        <v>419</v>
      </c>
      <c r="B89">
        <v>419</v>
      </c>
      <c r="C89" t="s">
        <v>2683</v>
      </c>
      <c r="D89" t="s">
        <v>2684</v>
      </c>
      <c r="E89" t="s">
        <v>41</v>
      </c>
      <c r="F89" t="s">
        <v>2685</v>
      </c>
      <c r="G89" t="s">
        <v>2686</v>
      </c>
      <c r="H89" t="s">
        <v>44</v>
      </c>
      <c r="I89" t="s">
        <v>1381</v>
      </c>
      <c r="J89" t="s">
        <v>45</v>
      </c>
      <c r="K89" t="s">
        <v>45</v>
      </c>
      <c r="L89" t="s">
        <v>46</v>
      </c>
      <c r="M89" t="s">
        <v>47</v>
      </c>
      <c r="N89" t="s">
        <v>952</v>
      </c>
      <c r="O89" t="s">
        <v>51</v>
      </c>
      <c r="P89" t="s">
        <v>52</v>
      </c>
      <c r="Q89" s="131">
        <v>6530</v>
      </c>
      <c r="R89" s="133">
        <v>1</v>
      </c>
      <c r="S89" s="137">
        <v>70150</v>
      </c>
      <c r="U89" s="131">
        <v>4580.7950000000001</v>
      </c>
      <c r="V89" s="135">
        <v>6.8499999999999995E-4</v>
      </c>
      <c r="W89" s="135">
        <v>1.59966888688635E-2</v>
      </c>
      <c r="X89" s="135">
        <v>3.90956942251272E-3</v>
      </c>
    </row>
    <row r="90" spans="1:24">
      <c r="A90">
        <v>419</v>
      </c>
      <c r="B90">
        <v>419</v>
      </c>
      <c r="C90" t="s">
        <v>2759</v>
      </c>
      <c r="D90" t="s">
        <v>2760</v>
      </c>
      <c r="E90" t="s">
        <v>41</v>
      </c>
      <c r="F90" t="s">
        <v>2761</v>
      </c>
      <c r="G90" t="s">
        <v>2762</v>
      </c>
      <c r="H90" t="s">
        <v>44</v>
      </c>
      <c r="I90" t="s">
        <v>1381</v>
      </c>
      <c r="J90" t="s">
        <v>45</v>
      </c>
      <c r="K90" t="s">
        <v>45</v>
      </c>
      <c r="L90" t="s">
        <v>46</v>
      </c>
      <c r="M90" t="s">
        <v>47</v>
      </c>
      <c r="N90" t="s">
        <v>132</v>
      </c>
      <c r="O90" t="s">
        <v>51</v>
      </c>
      <c r="P90" t="s">
        <v>52</v>
      </c>
      <c r="Q90" s="131">
        <v>109518</v>
      </c>
      <c r="R90" s="133">
        <v>1</v>
      </c>
      <c r="S90" s="137">
        <v>1119</v>
      </c>
      <c r="T90" s="131">
        <v>5.5030000000000001</v>
      </c>
      <c r="U90" s="131">
        <v>1231.01</v>
      </c>
      <c r="V90" s="135">
        <v>1.3420000000000001E-3</v>
      </c>
      <c r="W90" s="135">
        <v>4.2988343039914202E-3</v>
      </c>
      <c r="X90" s="135">
        <v>1.0506293699345799E-3</v>
      </c>
    </row>
    <row r="91" spans="1:24">
      <c r="A91">
        <v>419</v>
      </c>
      <c r="B91">
        <v>419</v>
      </c>
      <c r="C91" t="s">
        <v>2687</v>
      </c>
      <c r="D91" t="s">
        <v>2688</v>
      </c>
      <c r="E91" t="s">
        <v>41</v>
      </c>
      <c r="F91" t="s">
        <v>2689</v>
      </c>
      <c r="G91" t="s">
        <v>2690</v>
      </c>
      <c r="H91" t="s">
        <v>44</v>
      </c>
      <c r="I91" t="s">
        <v>1381</v>
      </c>
      <c r="J91" t="s">
        <v>45</v>
      </c>
      <c r="K91" t="s">
        <v>45</v>
      </c>
      <c r="L91" t="s">
        <v>46</v>
      </c>
      <c r="M91" t="s">
        <v>47</v>
      </c>
      <c r="N91" t="s">
        <v>938</v>
      </c>
      <c r="O91" t="s">
        <v>51</v>
      </c>
      <c r="P91" t="s">
        <v>52</v>
      </c>
      <c r="Q91" s="131">
        <v>69217</v>
      </c>
      <c r="R91" s="133">
        <v>1</v>
      </c>
      <c r="S91" s="137">
        <v>3148</v>
      </c>
      <c r="T91" s="131">
        <v>24.213999999999999</v>
      </c>
      <c r="U91" s="131">
        <v>2203.165</v>
      </c>
      <c r="V91" s="135">
        <v>5.5999999999999999E-5</v>
      </c>
      <c r="W91" s="135">
        <v>7.6937170758926698E-3</v>
      </c>
      <c r="X91" s="135">
        <v>1.88033419115383E-3</v>
      </c>
    </row>
    <row r="92" spans="1:24">
      <c r="A92">
        <v>419</v>
      </c>
      <c r="B92">
        <v>419</v>
      </c>
      <c r="C92" t="s">
        <v>2069</v>
      </c>
      <c r="D92" t="s">
        <v>2070</v>
      </c>
      <c r="E92" t="s">
        <v>41</v>
      </c>
      <c r="F92" t="s">
        <v>2691</v>
      </c>
      <c r="G92" t="s">
        <v>2692</v>
      </c>
      <c r="H92" t="s">
        <v>44</v>
      </c>
      <c r="I92" t="s">
        <v>1381</v>
      </c>
      <c r="J92" t="s">
        <v>45</v>
      </c>
      <c r="K92" t="s">
        <v>45</v>
      </c>
      <c r="L92" t="s">
        <v>46</v>
      </c>
      <c r="M92" t="s">
        <v>47</v>
      </c>
      <c r="N92" t="s">
        <v>943</v>
      </c>
      <c r="O92" t="s">
        <v>51</v>
      </c>
      <c r="P92" t="s">
        <v>52</v>
      </c>
      <c r="Q92" s="131">
        <v>2035</v>
      </c>
      <c r="R92" s="133">
        <v>1</v>
      </c>
      <c r="S92" s="137">
        <v>105920</v>
      </c>
      <c r="U92" s="131">
        <v>2155.4720000000002</v>
      </c>
      <c r="V92" s="135">
        <v>1.0900000000000001E-4</v>
      </c>
      <c r="W92" s="135">
        <v>7.5271683080223003E-3</v>
      </c>
      <c r="X92" s="135">
        <v>1.8396298944358699E-3</v>
      </c>
    </row>
    <row r="93" spans="1:24">
      <c r="A93">
        <v>419</v>
      </c>
      <c r="B93">
        <v>419</v>
      </c>
      <c r="C93" t="s">
        <v>2604</v>
      </c>
      <c r="D93" t="s">
        <v>2605</v>
      </c>
      <c r="E93" t="s">
        <v>41</v>
      </c>
      <c r="F93" t="s">
        <v>2606</v>
      </c>
      <c r="G93" t="s">
        <v>2607</v>
      </c>
      <c r="H93" t="s">
        <v>44</v>
      </c>
      <c r="I93" t="s">
        <v>1381</v>
      </c>
      <c r="J93" t="s">
        <v>45</v>
      </c>
      <c r="K93" t="s">
        <v>45</v>
      </c>
      <c r="L93" t="s">
        <v>46</v>
      </c>
      <c r="M93" t="s">
        <v>47</v>
      </c>
      <c r="N93" t="s">
        <v>929</v>
      </c>
      <c r="O93" t="s">
        <v>51</v>
      </c>
      <c r="P93" t="s">
        <v>52</v>
      </c>
      <c r="Q93" s="131">
        <v>26979</v>
      </c>
      <c r="R93" s="133">
        <v>1</v>
      </c>
      <c r="S93" s="137">
        <v>16290</v>
      </c>
      <c r="U93" s="131">
        <v>4394.8789999999999</v>
      </c>
      <c r="V93" s="135">
        <v>1.0020000000000001E-3</v>
      </c>
      <c r="W93" s="135">
        <v>1.53474481130396E-2</v>
      </c>
      <c r="X93" s="135">
        <v>3.7508958477731999E-3</v>
      </c>
    </row>
    <row r="94" spans="1:24">
      <c r="A94">
        <v>419</v>
      </c>
      <c r="B94">
        <v>419</v>
      </c>
      <c r="C94" t="s">
        <v>2608</v>
      </c>
      <c r="D94" t="s">
        <v>2609</v>
      </c>
      <c r="E94" t="s">
        <v>41</v>
      </c>
      <c r="F94" t="s">
        <v>2610</v>
      </c>
      <c r="G94" t="s">
        <v>2611</v>
      </c>
      <c r="H94" t="s">
        <v>44</v>
      </c>
      <c r="I94" t="s">
        <v>1381</v>
      </c>
      <c r="J94" t="s">
        <v>45</v>
      </c>
      <c r="K94" t="s">
        <v>45</v>
      </c>
      <c r="L94" t="s">
        <v>46</v>
      </c>
      <c r="M94" t="s">
        <v>47</v>
      </c>
      <c r="N94" t="s">
        <v>1820</v>
      </c>
      <c r="O94" t="s">
        <v>51</v>
      </c>
      <c r="P94" t="s">
        <v>52</v>
      </c>
      <c r="Q94" s="131">
        <v>12860</v>
      </c>
      <c r="R94" s="133">
        <v>1</v>
      </c>
      <c r="S94" s="137">
        <v>13860</v>
      </c>
      <c r="U94" s="131">
        <v>1782.396</v>
      </c>
      <c r="V94" s="135">
        <v>1.2E-4</v>
      </c>
      <c r="W94" s="135">
        <v>6.2243418998464001E-3</v>
      </c>
      <c r="X94" s="135">
        <v>1.5212208580408001E-3</v>
      </c>
    </row>
    <row r="95" spans="1:24">
      <c r="A95">
        <v>419</v>
      </c>
      <c r="B95">
        <v>419</v>
      </c>
      <c r="C95" t="s">
        <v>2612</v>
      </c>
      <c r="D95" t="s">
        <v>2613</v>
      </c>
      <c r="E95" t="s">
        <v>41</v>
      </c>
      <c r="F95" t="s">
        <v>2614</v>
      </c>
      <c r="G95" t="s">
        <v>2615</v>
      </c>
      <c r="H95" t="s">
        <v>44</v>
      </c>
      <c r="I95" t="s">
        <v>1381</v>
      </c>
      <c r="J95" t="s">
        <v>45</v>
      </c>
      <c r="K95" t="s">
        <v>45</v>
      </c>
      <c r="L95" t="s">
        <v>46</v>
      </c>
      <c r="M95" t="s">
        <v>47</v>
      </c>
      <c r="N95" t="s">
        <v>132</v>
      </c>
      <c r="O95" t="s">
        <v>51</v>
      </c>
      <c r="P95" t="s">
        <v>52</v>
      </c>
      <c r="Q95" s="131">
        <v>409173</v>
      </c>
      <c r="R95" s="133">
        <v>1</v>
      </c>
      <c r="S95" s="137">
        <v>646.70000000000005</v>
      </c>
      <c r="U95" s="131">
        <v>2646.1219999999998</v>
      </c>
      <c r="V95" s="135">
        <v>4.0220000000000004E-3</v>
      </c>
      <c r="W95" s="135">
        <v>9.2405765810840597E-3</v>
      </c>
      <c r="X95" s="135">
        <v>2.25838459095816E-3</v>
      </c>
    </row>
    <row r="96" spans="1:24">
      <c r="A96">
        <v>419</v>
      </c>
      <c r="B96">
        <v>419</v>
      </c>
      <c r="C96" t="s">
        <v>2763</v>
      </c>
      <c r="D96" t="s">
        <v>2764</v>
      </c>
      <c r="E96" t="s">
        <v>41</v>
      </c>
      <c r="F96" t="s">
        <v>2765</v>
      </c>
      <c r="G96" t="s">
        <v>2766</v>
      </c>
      <c r="H96" t="s">
        <v>44</v>
      </c>
      <c r="I96" t="s">
        <v>1381</v>
      </c>
      <c r="J96" t="s">
        <v>45</v>
      </c>
      <c r="K96" t="s">
        <v>45</v>
      </c>
      <c r="L96" t="s">
        <v>46</v>
      </c>
      <c r="M96" t="s">
        <v>47</v>
      </c>
      <c r="N96" t="s">
        <v>2738</v>
      </c>
      <c r="O96" t="s">
        <v>51</v>
      </c>
      <c r="P96" t="s">
        <v>52</v>
      </c>
      <c r="Q96" s="131">
        <v>49403</v>
      </c>
      <c r="R96" s="133">
        <v>1</v>
      </c>
      <c r="S96" s="137">
        <v>2461</v>
      </c>
      <c r="T96" s="131">
        <v>9.93</v>
      </c>
      <c r="U96" s="131">
        <v>1225.7380000000001</v>
      </c>
      <c r="V96" s="135">
        <v>9.6400000000000001E-4</v>
      </c>
      <c r="W96" s="135">
        <v>4.2804244025995402E-3</v>
      </c>
      <c r="X96" s="135">
        <v>1.0461300145902801E-3</v>
      </c>
    </row>
    <row r="97" spans="1:24">
      <c r="A97">
        <v>419</v>
      </c>
      <c r="B97">
        <v>419</v>
      </c>
      <c r="C97" t="s">
        <v>2089</v>
      </c>
      <c r="D97" t="s">
        <v>2090</v>
      </c>
      <c r="E97" t="s">
        <v>41</v>
      </c>
      <c r="F97" t="s">
        <v>2767</v>
      </c>
      <c r="G97" t="s">
        <v>2768</v>
      </c>
      <c r="H97" t="s">
        <v>44</v>
      </c>
      <c r="I97" t="s">
        <v>1381</v>
      </c>
      <c r="J97" t="s">
        <v>45</v>
      </c>
      <c r="K97" t="s">
        <v>45</v>
      </c>
      <c r="L97" t="s">
        <v>46</v>
      </c>
      <c r="M97" t="s">
        <v>47</v>
      </c>
      <c r="N97" t="s">
        <v>935</v>
      </c>
      <c r="O97" t="s">
        <v>51</v>
      </c>
      <c r="P97" t="s">
        <v>52</v>
      </c>
      <c r="Q97" s="131">
        <v>48461</v>
      </c>
      <c r="R97" s="133">
        <v>1</v>
      </c>
      <c r="S97" s="137">
        <v>16600</v>
      </c>
      <c r="U97" s="131">
        <v>8044.5259999999998</v>
      </c>
      <c r="V97" s="135">
        <v>1.84E-4</v>
      </c>
      <c r="W97" s="135">
        <v>2.8092455462312399E-2</v>
      </c>
      <c r="X97" s="135">
        <v>6.8657586441236897E-3</v>
      </c>
    </row>
    <row r="98" spans="1:24">
      <c r="A98">
        <v>419</v>
      </c>
      <c r="B98">
        <v>419</v>
      </c>
      <c r="C98" t="s">
        <v>2769</v>
      </c>
      <c r="D98" t="s">
        <v>2770</v>
      </c>
      <c r="E98" t="s">
        <v>41</v>
      </c>
      <c r="F98" t="s">
        <v>2771</v>
      </c>
      <c r="G98" t="s">
        <v>2772</v>
      </c>
      <c r="H98" t="s">
        <v>44</v>
      </c>
      <c r="I98" t="s">
        <v>1381</v>
      </c>
      <c r="J98" t="s">
        <v>45</v>
      </c>
      <c r="K98" t="s">
        <v>45</v>
      </c>
      <c r="L98" t="s">
        <v>46</v>
      </c>
      <c r="M98" t="s">
        <v>47</v>
      </c>
      <c r="N98" t="s">
        <v>952</v>
      </c>
      <c r="O98" t="s">
        <v>51</v>
      </c>
      <c r="P98" t="s">
        <v>52</v>
      </c>
      <c r="Q98" s="131">
        <v>25402</v>
      </c>
      <c r="R98" s="133">
        <v>1</v>
      </c>
      <c r="S98" s="137">
        <v>1646</v>
      </c>
      <c r="U98" s="131">
        <v>418.11700000000002</v>
      </c>
      <c r="V98" s="135">
        <v>6.9099999999999999E-4</v>
      </c>
      <c r="W98" s="135">
        <v>1.460114735553E-3</v>
      </c>
      <c r="X98" s="135">
        <v>3.5685009380843202E-4</v>
      </c>
    </row>
    <row r="99" spans="1:24">
      <c r="A99">
        <v>419</v>
      </c>
      <c r="B99">
        <v>419</v>
      </c>
      <c r="C99" t="s">
        <v>2693</v>
      </c>
      <c r="D99" t="s">
        <v>2694</v>
      </c>
      <c r="E99" t="s">
        <v>41</v>
      </c>
      <c r="F99" t="s">
        <v>2695</v>
      </c>
      <c r="G99" t="s">
        <v>2696</v>
      </c>
      <c r="H99" t="s">
        <v>44</v>
      </c>
      <c r="I99" t="s">
        <v>1381</v>
      </c>
      <c r="J99" t="s">
        <v>45</v>
      </c>
      <c r="K99" t="s">
        <v>266</v>
      </c>
      <c r="L99" t="s">
        <v>46</v>
      </c>
      <c r="M99" t="s">
        <v>47</v>
      </c>
      <c r="N99" t="s">
        <v>947</v>
      </c>
      <c r="O99" t="s">
        <v>51</v>
      </c>
      <c r="P99" t="s">
        <v>52</v>
      </c>
      <c r="Q99" s="131">
        <v>14685</v>
      </c>
      <c r="R99" s="133">
        <v>1</v>
      </c>
      <c r="S99" s="137">
        <v>53870</v>
      </c>
      <c r="U99" s="131">
        <v>7910.81</v>
      </c>
      <c r="V99" s="135">
        <v>1.2999999999999999E-4</v>
      </c>
      <c r="W99" s="135">
        <v>2.7625501309783598E-2</v>
      </c>
      <c r="X99" s="135">
        <v>6.75163567208818E-3</v>
      </c>
    </row>
    <row r="100" spans="1:24">
      <c r="A100">
        <v>419</v>
      </c>
      <c r="B100">
        <v>419</v>
      </c>
      <c r="C100" t="s">
        <v>2530</v>
      </c>
      <c r="D100" t="s">
        <v>2531</v>
      </c>
      <c r="E100" t="s">
        <v>41</v>
      </c>
      <c r="F100" t="s">
        <v>2616</v>
      </c>
      <c r="G100" t="s">
        <v>2617</v>
      </c>
      <c r="H100" t="s">
        <v>44</v>
      </c>
      <c r="I100" t="s">
        <v>1381</v>
      </c>
      <c r="J100" t="s">
        <v>45</v>
      </c>
      <c r="K100" t="s">
        <v>76</v>
      </c>
      <c r="L100" t="s">
        <v>46</v>
      </c>
      <c r="M100" t="s">
        <v>47</v>
      </c>
      <c r="N100" t="s">
        <v>955</v>
      </c>
      <c r="O100" t="s">
        <v>51</v>
      </c>
      <c r="P100" t="s">
        <v>52</v>
      </c>
      <c r="Q100" s="131">
        <v>109852</v>
      </c>
      <c r="R100" s="133">
        <v>1</v>
      </c>
      <c r="S100" s="137">
        <v>9239</v>
      </c>
      <c r="U100" s="131">
        <v>10149.226000000001</v>
      </c>
      <c r="V100" s="135">
        <v>8.6000000000000003E-5</v>
      </c>
      <c r="W100" s="135">
        <v>3.5442322797866598E-2</v>
      </c>
      <c r="X100" s="135">
        <v>8.6620564173796408E-3</v>
      </c>
    </row>
    <row r="101" spans="1:24">
      <c r="A101">
        <v>419</v>
      </c>
      <c r="B101">
        <v>419</v>
      </c>
      <c r="C101" t="s">
        <v>2773</v>
      </c>
      <c r="D101" t="s">
        <v>2774</v>
      </c>
      <c r="E101" t="s">
        <v>41</v>
      </c>
      <c r="F101" t="s">
        <v>2775</v>
      </c>
      <c r="G101" t="s">
        <v>2776</v>
      </c>
      <c r="H101" t="s">
        <v>44</v>
      </c>
      <c r="I101" t="s">
        <v>1381</v>
      </c>
      <c r="J101" t="s">
        <v>45</v>
      </c>
      <c r="K101" t="s">
        <v>45</v>
      </c>
      <c r="L101" t="s">
        <v>46</v>
      </c>
      <c r="M101" t="s">
        <v>47</v>
      </c>
      <c r="N101" t="s">
        <v>963</v>
      </c>
      <c r="O101" t="s">
        <v>51</v>
      </c>
      <c r="P101" t="s">
        <v>52</v>
      </c>
      <c r="Q101" s="131">
        <v>253138</v>
      </c>
      <c r="R101" s="133">
        <v>1</v>
      </c>
      <c r="S101" s="137">
        <v>1295</v>
      </c>
      <c r="U101" s="131">
        <v>3278.1370000000002</v>
      </c>
      <c r="V101" s="135">
        <v>2.3259999999999999E-3</v>
      </c>
      <c r="W101" s="135">
        <v>1.1447650300478099E-2</v>
      </c>
      <c r="X101" s="135">
        <v>2.79779046409292E-3</v>
      </c>
    </row>
    <row r="102" spans="1:24">
      <c r="A102">
        <v>419</v>
      </c>
      <c r="B102">
        <v>419</v>
      </c>
      <c r="C102" t="s">
        <v>2618</v>
      </c>
      <c r="D102" t="s">
        <v>2619</v>
      </c>
      <c r="E102" t="s">
        <v>41</v>
      </c>
      <c r="F102" t="s">
        <v>2620</v>
      </c>
      <c r="G102" t="s">
        <v>2621</v>
      </c>
      <c r="H102" t="s">
        <v>44</v>
      </c>
      <c r="I102" t="s">
        <v>1381</v>
      </c>
      <c r="J102" t="s">
        <v>45</v>
      </c>
      <c r="K102" t="s">
        <v>76</v>
      </c>
      <c r="L102" t="s">
        <v>46</v>
      </c>
      <c r="M102" t="s">
        <v>47</v>
      </c>
      <c r="N102" t="s">
        <v>930</v>
      </c>
      <c r="O102" t="s">
        <v>51</v>
      </c>
      <c r="P102" t="s">
        <v>52</v>
      </c>
      <c r="Q102" s="131">
        <v>6700</v>
      </c>
      <c r="R102" s="133">
        <v>1</v>
      </c>
      <c r="S102" s="137">
        <v>26670</v>
      </c>
      <c r="U102" s="131">
        <v>1786.89</v>
      </c>
      <c r="V102" s="135">
        <v>7.1599999999999995E-4</v>
      </c>
      <c r="W102" s="135">
        <v>6.2400354901023898E-3</v>
      </c>
      <c r="X102" s="135">
        <v>1.5250563505666099E-3</v>
      </c>
    </row>
    <row r="103" spans="1:24">
      <c r="A103">
        <v>419</v>
      </c>
      <c r="B103">
        <v>419</v>
      </c>
      <c r="C103" t="s">
        <v>2777</v>
      </c>
      <c r="D103" t="s">
        <v>2778</v>
      </c>
      <c r="E103" t="s">
        <v>41</v>
      </c>
      <c r="F103" t="s">
        <v>2779</v>
      </c>
      <c r="G103" t="s">
        <v>2780</v>
      </c>
      <c r="H103" t="s">
        <v>44</v>
      </c>
      <c r="I103" t="s">
        <v>1381</v>
      </c>
      <c r="J103" t="s">
        <v>45</v>
      </c>
      <c r="K103" t="s">
        <v>45</v>
      </c>
      <c r="L103" t="s">
        <v>46</v>
      </c>
      <c r="M103" t="s">
        <v>47</v>
      </c>
      <c r="N103" t="s">
        <v>949</v>
      </c>
      <c r="O103" t="s">
        <v>51</v>
      </c>
      <c r="P103" t="s">
        <v>52</v>
      </c>
      <c r="Q103" s="131">
        <v>138070</v>
      </c>
      <c r="R103" s="133">
        <v>1</v>
      </c>
      <c r="S103" s="137">
        <v>19</v>
      </c>
      <c r="U103" s="131">
        <v>26.233000000000001</v>
      </c>
      <c r="V103" s="135">
        <v>5.1599999999999997E-3</v>
      </c>
      <c r="W103" s="135">
        <v>9.16098489680411E-5</v>
      </c>
      <c r="X103" s="135">
        <v>2.2389324894827901E-5</v>
      </c>
    </row>
    <row r="104" spans="1:24">
      <c r="A104">
        <v>419</v>
      </c>
      <c r="B104">
        <v>419</v>
      </c>
      <c r="C104" t="s">
        <v>2622</v>
      </c>
      <c r="D104" t="s">
        <v>2623</v>
      </c>
      <c r="E104" t="s">
        <v>41</v>
      </c>
      <c r="F104" t="s">
        <v>2624</v>
      </c>
      <c r="G104" t="s">
        <v>2625</v>
      </c>
      <c r="H104" t="s">
        <v>44</v>
      </c>
      <c r="I104" t="s">
        <v>1381</v>
      </c>
      <c r="J104" t="s">
        <v>45</v>
      </c>
      <c r="K104" t="s">
        <v>45</v>
      </c>
      <c r="L104" t="s">
        <v>46</v>
      </c>
      <c r="M104" t="s">
        <v>47</v>
      </c>
      <c r="N104" t="s">
        <v>1820</v>
      </c>
      <c r="O104" t="s">
        <v>51</v>
      </c>
      <c r="P104" t="s">
        <v>52</v>
      </c>
      <c r="Q104" s="131">
        <v>308125.71999999997</v>
      </c>
      <c r="R104" s="133">
        <v>1</v>
      </c>
      <c r="S104" s="137">
        <v>1391</v>
      </c>
      <c r="U104" s="131">
        <v>4286.0290000000005</v>
      </c>
      <c r="V104" s="135">
        <v>9.4700000000000003E-4</v>
      </c>
      <c r="W104" s="135">
        <v>1.4967329609795599E-2</v>
      </c>
      <c r="X104" s="135">
        <v>3.65799539259798E-3</v>
      </c>
    </row>
    <row r="105" spans="1:24">
      <c r="A105">
        <v>419</v>
      </c>
      <c r="B105">
        <v>419</v>
      </c>
      <c r="C105" t="s">
        <v>2179</v>
      </c>
      <c r="D105" t="s">
        <v>2180</v>
      </c>
      <c r="E105" t="s">
        <v>41</v>
      </c>
      <c r="F105" t="s">
        <v>2626</v>
      </c>
      <c r="G105" t="s">
        <v>2627</v>
      </c>
      <c r="H105" t="s">
        <v>44</v>
      </c>
      <c r="I105" t="s">
        <v>1381</v>
      </c>
      <c r="J105" t="s">
        <v>45</v>
      </c>
      <c r="K105" t="s">
        <v>45</v>
      </c>
      <c r="L105" t="s">
        <v>46</v>
      </c>
      <c r="M105" t="s">
        <v>47</v>
      </c>
      <c r="N105" t="s">
        <v>935</v>
      </c>
      <c r="O105" t="s">
        <v>51</v>
      </c>
      <c r="P105" t="s">
        <v>52</v>
      </c>
      <c r="Q105" s="131">
        <v>34440</v>
      </c>
      <c r="R105" s="133">
        <v>1</v>
      </c>
      <c r="S105" s="137">
        <v>22200</v>
      </c>
      <c r="U105" s="131">
        <v>7645.68</v>
      </c>
      <c r="V105" s="135">
        <v>4.26E-4</v>
      </c>
      <c r="W105" s="135">
        <v>2.6699637104671301E-2</v>
      </c>
      <c r="X105" s="135">
        <v>6.5253556953142602E-3</v>
      </c>
    </row>
    <row r="106" spans="1:24">
      <c r="A106">
        <v>419</v>
      </c>
      <c r="B106">
        <v>419</v>
      </c>
      <c r="C106" t="s">
        <v>603</v>
      </c>
      <c r="D106" t="s">
        <v>2202</v>
      </c>
      <c r="E106" t="s">
        <v>41</v>
      </c>
      <c r="F106" t="s">
        <v>2628</v>
      </c>
      <c r="G106" t="s">
        <v>2629</v>
      </c>
      <c r="H106" t="s">
        <v>44</v>
      </c>
      <c r="I106" t="s">
        <v>1381</v>
      </c>
      <c r="J106" t="s">
        <v>45</v>
      </c>
      <c r="K106" t="s">
        <v>45</v>
      </c>
      <c r="L106" t="s">
        <v>46</v>
      </c>
      <c r="M106" t="s">
        <v>47</v>
      </c>
      <c r="N106" t="s">
        <v>938</v>
      </c>
      <c r="O106" t="s">
        <v>51</v>
      </c>
      <c r="P106" t="s">
        <v>52</v>
      </c>
      <c r="Q106" s="131">
        <v>185831</v>
      </c>
      <c r="R106" s="133">
        <v>1</v>
      </c>
      <c r="S106" s="137">
        <v>6979</v>
      </c>
      <c r="U106" s="131">
        <v>12969.145</v>
      </c>
      <c r="V106" s="135">
        <v>1.15E-4</v>
      </c>
      <c r="W106" s="135">
        <v>4.5289820936879902E-2</v>
      </c>
      <c r="X106" s="135">
        <v>1.10687718275589E-2</v>
      </c>
    </row>
    <row r="107" spans="1:24">
      <c r="A107">
        <v>419</v>
      </c>
      <c r="B107">
        <v>419</v>
      </c>
      <c r="C107" t="s">
        <v>2781</v>
      </c>
      <c r="D107" t="s">
        <v>2782</v>
      </c>
      <c r="E107" t="s">
        <v>41</v>
      </c>
      <c r="F107" t="s">
        <v>2783</v>
      </c>
      <c r="G107" t="s">
        <v>2784</v>
      </c>
      <c r="H107" t="s">
        <v>44</v>
      </c>
      <c r="I107" t="s">
        <v>1381</v>
      </c>
      <c r="J107" t="s">
        <v>45</v>
      </c>
      <c r="K107" t="s">
        <v>45</v>
      </c>
      <c r="L107" t="s">
        <v>46</v>
      </c>
      <c r="M107" t="s">
        <v>47</v>
      </c>
      <c r="N107" t="s">
        <v>937</v>
      </c>
      <c r="O107" t="s">
        <v>51</v>
      </c>
      <c r="P107" t="s">
        <v>52</v>
      </c>
      <c r="Q107" s="131">
        <v>80591</v>
      </c>
      <c r="R107" s="133">
        <v>1</v>
      </c>
      <c r="S107" s="137">
        <v>423.2</v>
      </c>
      <c r="T107" s="131">
        <v>6.3280000000000003</v>
      </c>
      <c r="U107" s="131">
        <v>347.38900000000001</v>
      </c>
      <c r="V107" s="135">
        <v>1.5820000000000001E-3</v>
      </c>
      <c r="W107" s="135">
        <v>1.21312427678866E-3</v>
      </c>
      <c r="X107" s="135">
        <v>2.9648595513239899E-4</v>
      </c>
    </row>
    <row r="108" spans="1:24">
      <c r="A108">
        <v>419</v>
      </c>
      <c r="B108">
        <v>419</v>
      </c>
      <c r="C108" t="s">
        <v>2222</v>
      </c>
      <c r="D108" t="s">
        <v>2223</v>
      </c>
      <c r="E108" t="s">
        <v>41</v>
      </c>
      <c r="F108" t="s">
        <v>2785</v>
      </c>
      <c r="G108" t="s">
        <v>2786</v>
      </c>
      <c r="H108" t="s">
        <v>44</v>
      </c>
      <c r="I108" t="s">
        <v>1381</v>
      </c>
      <c r="J108" t="s">
        <v>45</v>
      </c>
      <c r="K108" t="s">
        <v>45</v>
      </c>
      <c r="L108" t="s">
        <v>46</v>
      </c>
      <c r="M108" t="s">
        <v>47</v>
      </c>
      <c r="N108" t="s">
        <v>49</v>
      </c>
      <c r="O108" t="s">
        <v>51</v>
      </c>
      <c r="P108" t="s">
        <v>52</v>
      </c>
      <c r="Q108" s="131">
        <v>109933.82</v>
      </c>
      <c r="R108" s="133">
        <v>1</v>
      </c>
      <c r="S108" s="137">
        <v>1303</v>
      </c>
      <c r="U108" s="131">
        <v>1432.4380000000001</v>
      </c>
      <c r="V108" s="135">
        <v>1.5200000000000001E-4</v>
      </c>
      <c r="W108" s="135">
        <v>5.0022452008034804E-3</v>
      </c>
      <c r="X108" s="135">
        <v>1.22254205487724E-3</v>
      </c>
    </row>
    <row r="109" spans="1:24">
      <c r="A109">
        <v>419</v>
      </c>
      <c r="B109">
        <v>419</v>
      </c>
      <c r="C109" t="s">
        <v>2697</v>
      </c>
      <c r="D109" t="s">
        <v>2698</v>
      </c>
      <c r="E109" t="s">
        <v>41</v>
      </c>
      <c r="F109" t="s">
        <v>2699</v>
      </c>
      <c r="G109" t="s">
        <v>2700</v>
      </c>
      <c r="H109" t="s">
        <v>44</v>
      </c>
      <c r="I109" t="s">
        <v>1381</v>
      </c>
      <c r="J109" t="s">
        <v>45</v>
      </c>
      <c r="K109" t="s">
        <v>45</v>
      </c>
      <c r="L109" t="s">
        <v>46</v>
      </c>
      <c r="M109" t="s">
        <v>47</v>
      </c>
      <c r="N109" t="s">
        <v>935</v>
      </c>
      <c r="O109" t="s">
        <v>51</v>
      </c>
      <c r="P109" t="s">
        <v>52</v>
      </c>
      <c r="Q109" s="131">
        <v>133009</v>
      </c>
      <c r="R109" s="133">
        <v>1</v>
      </c>
      <c r="S109" s="137">
        <v>1650</v>
      </c>
      <c r="U109" s="131">
        <v>2194.6480000000001</v>
      </c>
      <c r="V109" s="135">
        <v>1.26E-4</v>
      </c>
      <c r="W109" s="135">
        <v>7.6639773731455004E-3</v>
      </c>
      <c r="X109" s="135">
        <v>1.8730658474704501E-3</v>
      </c>
    </row>
    <row r="110" spans="1:24">
      <c r="A110">
        <v>419</v>
      </c>
      <c r="B110">
        <v>419</v>
      </c>
      <c r="C110" t="s">
        <v>2787</v>
      </c>
      <c r="D110" t="s">
        <v>2788</v>
      </c>
      <c r="E110" t="s">
        <v>41</v>
      </c>
      <c r="F110" t="s">
        <v>2789</v>
      </c>
      <c r="G110" t="s">
        <v>2790</v>
      </c>
      <c r="H110" t="s">
        <v>44</v>
      </c>
      <c r="I110" t="s">
        <v>1381</v>
      </c>
      <c r="J110" t="s">
        <v>45</v>
      </c>
      <c r="K110" t="s">
        <v>45</v>
      </c>
      <c r="L110" t="s">
        <v>46</v>
      </c>
      <c r="M110" t="s">
        <v>47</v>
      </c>
      <c r="N110" t="s">
        <v>938</v>
      </c>
      <c r="O110" t="s">
        <v>51</v>
      </c>
      <c r="P110" t="s">
        <v>52</v>
      </c>
      <c r="Q110" s="131">
        <v>8075</v>
      </c>
      <c r="R110" s="133">
        <v>1</v>
      </c>
      <c r="S110" s="137">
        <v>22780</v>
      </c>
      <c r="U110" s="131">
        <v>1839.4849999999999</v>
      </c>
      <c r="V110" s="135">
        <v>3.1000000000000001E-5</v>
      </c>
      <c r="W110" s="135">
        <v>6.4237035763315001E-3</v>
      </c>
      <c r="X110" s="135">
        <v>1.569944585857E-3</v>
      </c>
    </row>
    <row r="111" spans="1:24">
      <c r="A111">
        <v>419</v>
      </c>
      <c r="B111">
        <v>419</v>
      </c>
      <c r="C111" t="s">
        <v>2303</v>
      </c>
      <c r="D111" t="s">
        <v>2304</v>
      </c>
      <c r="E111" t="s">
        <v>41</v>
      </c>
      <c r="F111" t="s">
        <v>2791</v>
      </c>
      <c r="G111" t="s">
        <v>2792</v>
      </c>
      <c r="H111" t="s">
        <v>44</v>
      </c>
      <c r="I111" t="s">
        <v>1381</v>
      </c>
      <c r="J111" t="s">
        <v>45</v>
      </c>
      <c r="K111" t="s">
        <v>45</v>
      </c>
      <c r="L111" t="s">
        <v>46</v>
      </c>
      <c r="M111" t="s">
        <v>47</v>
      </c>
      <c r="N111" t="s">
        <v>49</v>
      </c>
      <c r="O111" t="s">
        <v>51</v>
      </c>
      <c r="P111" t="s">
        <v>52</v>
      </c>
      <c r="Q111" s="131">
        <v>4448</v>
      </c>
      <c r="R111" s="133">
        <v>1</v>
      </c>
      <c r="S111" s="137">
        <v>40600</v>
      </c>
      <c r="T111" s="131">
        <v>8.3940000000000001</v>
      </c>
      <c r="U111" s="131">
        <v>1814.2819999999999</v>
      </c>
      <c r="V111" s="135">
        <v>9.2999999999999997E-5</v>
      </c>
      <c r="W111" s="135">
        <v>6.3356911005424303E-3</v>
      </c>
      <c r="X111" s="135">
        <v>1.54843445416879E-3</v>
      </c>
    </row>
    <row r="112" spans="1:24">
      <c r="A112">
        <v>419</v>
      </c>
      <c r="B112">
        <v>419</v>
      </c>
      <c r="C112" t="s">
        <v>2549</v>
      </c>
      <c r="D112" t="s">
        <v>2550</v>
      </c>
      <c r="E112" t="s">
        <v>41</v>
      </c>
      <c r="F112" t="s">
        <v>2793</v>
      </c>
      <c r="G112" t="s">
        <v>2794</v>
      </c>
      <c r="H112" t="s">
        <v>44</v>
      </c>
      <c r="I112" t="s">
        <v>1381</v>
      </c>
      <c r="J112" t="s">
        <v>45</v>
      </c>
      <c r="K112" t="s">
        <v>45</v>
      </c>
      <c r="L112" t="s">
        <v>46</v>
      </c>
      <c r="M112" t="s">
        <v>47</v>
      </c>
      <c r="N112" t="s">
        <v>935</v>
      </c>
      <c r="O112" t="s">
        <v>51</v>
      </c>
      <c r="P112" t="s">
        <v>52</v>
      </c>
      <c r="Q112" s="131">
        <v>10027</v>
      </c>
      <c r="R112" s="133">
        <v>1</v>
      </c>
      <c r="S112" s="137">
        <v>45370</v>
      </c>
      <c r="U112" s="131">
        <v>4549.25</v>
      </c>
      <c r="V112" s="135">
        <v>1.5799999999999999E-4</v>
      </c>
      <c r="W112" s="135">
        <v>1.5886529573362E-2</v>
      </c>
      <c r="X112" s="135">
        <v>3.88264663762711E-3</v>
      </c>
    </row>
    <row r="113" spans="1:24">
      <c r="A113">
        <v>419</v>
      </c>
      <c r="B113">
        <v>419</v>
      </c>
      <c r="C113" t="s">
        <v>2701</v>
      </c>
      <c r="D113" t="s">
        <v>2702</v>
      </c>
      <c r="E113" t="s">
        <v>242</v>
      </c>
      <c r="F113" t="s">
        <v>2703</v>
      </c>
      <c r="G113" t="s">
        <v>2704</v>
      </c>
      <c r="H113" t="s">
        <v>44</v>
      </c>
      <c r="I113" t="s">
        <v>1381</v>
      </c>
      <c r="J113" t="s">
        <v>45</v>
      </c>
      <c r="K113" t="s">
        <v>45</v>
      </c>
      <c r="L113" t="s">
        <v>46</v>
      </c>
      <c r="M113" t="s">
        <v>47</v>
      </c>
      <c r="N113" t="s">
        <v>943</v>
      </c>
      <c r="O113" t="s">
        <v>51</v>
      </c>
      <c r="P113" t="s">
        <v>52</v>
      </c>
      <c r="Q113" s="131">
        <v>229900.38</v>
      </c>
      <c r="R113" s="133">
        <v>1</v>
      </c>
      <c r="S113" s="137">
        <v>1799</v>
      </c>
      <c r="U113" s="131">
        <v>4135.9080000000004</v>
      </c>
      <c r="V113" s="135">
        <v>1.9599999999999999E-4</v>
      </c>
      <c r="W113" s="135">
        <v>1.44430892118041E-2</v>
      </c>
      <c r="X113" s="135">
        <v>3.5298717385821199E-3</v>
      </c>
    </row>
    <row r="114" spans="1:24">
      <c r="A114">
        <v>419</v>
      </c>
      <c r="B114">
        <v>419</v>
      </c>
      <c r="C114" t="s">
        <v>2630</v>
      </c>
      <c r="D114" t="s">
        <v>2631</v>
      </c>
      <c r="E114" t="s">
        <v>41</v>
      </c>
      <c r="F114" t="s">
        <v>2632</v>
      </c>
      <c r="G114" t="s">
        <v>2633</v>
      </c>
      <c r="H114" t="s">
        <v>44</v>
      </c>
      <c r="I114" t="s">
        <v>1381</v>
      </c>
      <c r="J114" t="s">
        <v>45</v>
      </c>
      <c r="K114" t="s">
        <v>76</v>
      </c>
      <c r="L114" t="s">
        <v>46</v>
      </c>
      <c r="M114" t="s">
        <v>47</v>
      </c>
      <c r="N114" t="s">
        <v>968</v>
      </c>
      <c r="O114" t="s">
        <v>51</v>
      </c>
      <c r="P114" t="s">
        <v>52</v>
      </c>
      <c r="Q114" s="131">
        <v>14258</v>
      </c>
      <c r="R114" s="133">
        <v>1</v>
      </c>
      <c r="S114" s="137">
        <v>34690</v>
      </c>
      <c r="U114" s="131">
        <v>4946.1000000000004</v>
      </c>
      <c r="V114" s="135">
        <v>1.9100000000000001E-4</v>
      </c>
      <c r="W114" s="135">
        <v>1.7272378705797502E-2</v>
      </c>
      <c r="X114" s="135">
        <v>4.2213463170921303E-3</v>
      </c>
    </row>
    <row r="115" spans="1:24">
      <c r="A115">
        <v>419</v>
      </c>
      <c r="B115">
        <v>419</v>
      </c>
      <c r="C115" t="s">
        <v>2426</v>
      </c>
      <c r="D115" t="s">
        <v>2427</v>
      </c>
      <c r="E115" t="s">
        <v>41</v>
      </c>
      <c r="F115" t="s">
        <v>2634</v>
      </c>
      <c r="G115" t="s">
        <v>2635</v>
      </c>
      <c r="H115" t="s">
        <v>44</v>
      </c>
      <c r="I115" t="s">
        <v>1381</v>
      </c>
      <c r="J115" t="s">
        <v>45</v>
      </c>
      <c r="K115" t="s">
        <v>45</v>
      </c>
      <c r="L115" t="s">
        <v>46</v>
      </c>
      <c r="M115" t="s">
        <v>47</v>
      </c>
      <c r="N115" t="s">
        <v>938</v>
      </c>
      <c r="O115" t="s">
        <v>51</v>
      </c>
      <c r="P115" t="s">
        <v>52</v>
      </c>
      <c r="Q115" s="131">
        <v>157559</v>
      </c>
      <c r="R115" s="133">
        <v>1</v>
      </c>
      <c r="S115" s="137">
        <v>7332</v>
      </c>
      <c r="U115" s="131">
        <v>11552.226000000001</v>
      </c>
      <c r="V115" s="135">
        <v>1.18E-4</v>
      </c>
      <c r="W115" s="135">
        <v>4.03417666901036E-2</v>
      </c>
      <c r="X115" s="135">
        <v>9.8594739695638308E-3</v>
      </c>
    </row>
    <row r="116" spans="1:24">
      <c r="A116">
        <v>419</v>
      </c>
      <c r="B116">
        <v>419</v>
      </c>
      <c r="C116" t="s">
        <v>2795</v>
      </c>
      <c r="D116" t="s">
        <v>2796</v>
      </c>
      <c r="E116" t="s">
        <v>41</v>
      </c>
      <c r="F116" t="s">
        <v>2797</v>
      </c>
      <c r="G116" t="s">
        <v>2798</v>
      </c>
      <c r="H116" t="s">
        <v>44</v>
      </c>
      <c r="I116" t="s">
        <v>1381</v>
      </c>
      <c r="J116" t="s">
        <v>45</v>
      </c>
      <c r="K116" t="s">
        <v>45</v>
      </c>
      <c r="L116" t="s">
        <v>46</v>
      </c>
      <c r="M116" t="s">
        <v>47</v>
      </c>
      <c r="N116" t="s">
        <v>930</v>
      </c>
      <c r="O116" t="s">
        <v>51</v>
      </c>
      <c r="P116" t="s">
        <v>52</v>
      </c>
      <c r="Q116" s="131">
        <v>102564</v>
      </c>
      <c r="R116" s="133">
        <v>1</v>
      </c>
      <c r="S116" s="137">
        <v>1680</v>
      </c>
      <c r="U116" s="131">
        <v>1723.075</v>
      </c>
      <c r="V116" s="135">
        <v>1.405E-3</v>
      </c>
      <c r="W116" s="135">
        <v>6.0171865084673801E-3</v>
      </c>
      <c r="X116" s="135">
        <v>1.47059235670009E-3</v>
      </c>
    </row>
    <row r="117" spans="1:24">
      <c r="A117">
        <v>419</v>
      </c>
      <c r="B117">
        <v>419</v>
      </c>
      <c r="C117" t="s">
        <v>2799</v>
      </c>
      <c r="D117" t="s">
        <v>2800</v>
      </c>
      <c r="E117" t="s">
        <v>41</v>
      </c>
      <c r="F117" t="s">
        <v>2801</v>
      </c>
      <c r="G117" t="s">
        <v>2802</v>
      </c>
      <c r="H117" t="s">
        <v>44</v>
      </c>
      <c r="I117" t="s">
        <v>1381</v>
      </c>
      <c r="J117" t="s">
        <v>45</v>
      </c>
      <c r="K117" t="s">
        <v>45</v>
      </c>
      <c r="L117" t="s">
        <v>46</v>
      </c>
      <c r="M117" t="s">
        <v>47</v>
      </c>
      <c r="N117" t="s">
        <v>972</v>
      </c>
      <c r="O117" t="s">
        <v>51</v>
      </c>
      <c r="P117" t="s">
        <v>52</v>
      </c>
      <c r="Q117" s="131">
        <v>72126</v>
      </c>
      <c r="R117" s="133">
        <v>1</v>
      </c>
      <c r="S117" s="137">
        <v>3509</v>
      </c>
      <c r="U117" s="131">
        <v>2530.9009999999998</v>
      </c>
      <c r="V117" s="135">
        <v>3.7500000000000001E-4</v>
      </c>
      <c r="W117" s="135">
        <v>8.8382128634374203E-3</v>
      </c>
      <c r="X117" s="135">
        <v>2.1600474350544998E-3</v>
      </c>
    </row>
    <row r="118" spans="1:24">
      <c r="A118">
        <v>419</v>
      </c>
      <c r="B118">
        <v>419</v>
      </c>
      <c r="C118" t="s">
        <v>2803</v>
      </c>
      <c r="D118" t="s">
        <v>2804</v>
      </c>
      <c r="E118" t="s">
        <v>41</v>
      </c>
      <c r="F118" t="s">
        <v>2805</v>
      </c>
      <c r="G118" t="s">
        <v>2806</v>
      </c>
      <c r="H118" t="s">
        <v>44</v>
      </c>
      <c r="I118" t="s">
        <v>1381</v>
      </c>
      <c r="J118" t="s">
        <v>45</v>
      </c>
      <c r="K118" t="s">
        <v>45</v>
      </c>
      <c r="L118" t="s">
        <v>46</v>
      </c>
      <c r="M118" t="s">
        <v>47</v>
      </c>
      <c r="N118" t="s">
        <v>951</v>
      </c>
      <c r="O118" t="s">
        <v>51</v>
      </c>
      <c r="P118" t="s">
        <v>52</v>
      </c>
      <c r="Q118" s="131">
        <v>14385</v>
      </c>
      <c r="R118" s="133">
        <v>1</v>
      </c>
      <c r="S118" s="137">
        <v>1350</v>
      </c>
      <c r="U118" s="131">
        <v>194.197</v>
      </c>
      <c r="V118" s="135">
        <v>9.8900000000000008E-4</v>
      </c>
      <c r="W118" s="135">
        <v>6.7816110230017402E-4</v>
      </c>
      <c r="X118" s="135">
        <v>1.6574166884316199E-4</v>
      </c>
    </row>
    <row r="119" spans="1:24">
      <c r="A119">
        <v>419</v>
      </c>
      <c r="B119">
        <v>419</v>
      </c>
      <c r="C119" t="s">
        <v>2482</v>
      </c>
      <c r="D119" t="s">
        <v>2483</v>
      </c>
      <c r="E119" t="s">
        <v>41</v>
      </c>
      <c r="F119" t="s">
        <v>2807</v>
      </c>
      <c r="G119" t="s">
        <v>2808</v>
      </c>
      <c r="H119" t="s">
        <v>44</v>
      </c>
      <c r="I119" t="s">
        <v>1381</v>
      </c>
      <c r="J119" t="s">
        <v>45</v>
      </c>
      <c r="K119" t="s">
        <v>45</v>
      </c>
      <c r="L119" t="s">
        <v>46</v>
      </c>
      <c r="M119" t="s">
        <v>47</v>
      </c>
      <c r="N119" t="s">
        <v>950</v>
      </c>
      <c r="O119" t="s">
        <v>51</v>
      </c>
      <c r="P119" t="s">
        <v>52</v>
      </c>
      <c r="Q119" s="131">
        <v>2463</v>
      </c>
      <c r="R119" s="133">
        <v>1</v>
      </c>
      <c r="S119" s="137">
        <v>57240</v>
      </c>
      <c r="U119" s="131">
        <v>1409.8209999999999</v>
      </c>
      <c r="V119" s="135">
        <v>1.4899999999999999E-4</v>
      </c>
      <c r="W119" s="135">
        <v>4.9232657425463998E-3</v>
      </c>
      <c r="X119" s="135">
        <v>1.20323958062524E-3</v>
      </c>
    </row>
    <row r="120" spans="1:24">
      <c r="A120">
        <v>419</v>
      </c>
      <c r="B120">
        <v>419</v>
      </c>
      <c r="C120" t="s">
        <v>2809</v>
      </c>
      <c r="D120" t="s">
        <v>2810</v>
      </c>
      <c r="E120" t="s">
        <v>41</v>
      </c>
      <c r="F120" t="s">
        <v>2811</v>
      </c>
      <c r="G120" t="s">
        <v>2812</v>
      </c>
      <c r="H120" t="s">
        <v>44</v>
      </c>
      <c r="I120" t="s">
        <v>1381</v>
      </c>
      <c r="J120" t="s">
        <v>45</v>
      </c>
      <c r="K120" t="s">
        <v>45</v>
      </c>
      <c r="L120" t="s">
        <v>46</v>
      </c>
      <c r="M120" t="s">
        <v>47</v>
      </c>
      <c r="N120" t="s">
        <v>952</v>
      </c>
      <c r="O120" t="s">
        <v>51</v>
      </c>
      <c r="P120" t="s">
        <v>52</v>
      </c>
      <c r="Q120" s="131">
        <v>320232</v>
      </c>
      <c r="R120" s="133">
        <v>1</v>
      </c>
      <c r="S120" s="137">
        <v>805.7</v>
      </c>
      <c r="T120" s="131">
        <v>55.503</v>
      </c>
      <c r="U120" s="131">
        <v>2635.6129999999998</v>
      </c>
      <c r="V120" s="135">
        <v>1.1100000000000001E-3</v>
      </c>
      <c r="W120" s="135">
        <v>9.2038768828062306E-3</v>
      </c>
      <c r="X120" s="135">
        <v>2.24941523365062E-3</v>
      </c>
    </row>
    <row r="121" spans="1:24">
      <c r="A121">
        <v>419</v>
      </c>
      <c r="B121">
        <v>419</v>
      </c>
      <c r="C121" t="s">
        <v>2813</v>
      </c>
      <c r="D121" t="s">
        <v>2814</v>
      </c>
      <c r="E121" t="s">
        <v>41</v>
      </c>
      <c r="F121" t="s">
        <v>2815</v>
      </c>
      <c r="G121" t="s">
        <v>2816</v>
      </c>
      <c r="H121" t="s">
        <v>44</v>
      </c>
      <c r="I121" t="s">
        <v>1381</v>
      </c>
      <c r="J121" t="s">
        <v>45</v>
      </c>
      <c r="K121" t="s">
        <v>45</v>
      </c>
      <c r="L121" t="s">
        <v>46</v>
      </c>
      <c r="M121" t="s">
        <v>47</v>
      </c>
      <c r="N121" t="s">
        <v>49</v>
      </c>
      <c r="O121" t="s">
        <v>51</v>
      </c>
      <c r="P121" t="s">
        <v>52</v>
      </c>
      <c r="Q121" s="131">
        <v>290088</v>
      </c>
      <c r="R121" s="133">
        <v>1</v>
      </c>
      <c r="S121" s="137">
        <v>497.1</v>
      </c>
      <c r="U121" s="131">
        <v>1442.027</v>
      </c>
      <c r="V121" s="135">
        <v>2.689E-3</v>
      </c>
      <c r="W121" s="135">
        <v>5.0357338466395698E-3</v>
      </c>
      <c r="X121" s="135">
        <v>1.23072663525106E-3</v>
      </c>
    </row>
    <row r="122" spans="1:24">
      <c r="A122">
        <v>419</v>
      </c>
      <c r="B122">
        <v>419</v>
      </c>
      <c r="C122" t="s">
        <v>2705</v>
      </c>
      <c r="D122" t="s">
        <v>2706</v>
      </c>
      <c r="E122" t="s">
        <v>41</v>
      </c>
      <c r="F122" t="s">
        <v>2707</v>
      </c>
      <c r="G122" t="s">
        <v>2708</v>
      </c>
      <c r="H122" t="s">
        <v>44</v>
      </c>
      <c r="I122" t="s">
        <v>1381</v>
      </c>
      <c r="J122" t="s">
        <v>45</v>
      </c>
      <c r="K122" t="s">
        <v>45</v>
      </c>
      <c r="L122" t="s">
        <v>46</v>
      </c>
      <c r="M122" t="s">
        <v>47</v>
      </c>
      <c r="N122" t="s">
        <v>963</v>
      </c>
      <c r="O122" t="s">
        <v>51</v>
      </c>
      <c r="P122" t="s">
        <v>52</v>
      </c>
      <c r="Q122" s="131">
        <v>9272</v>
      </c>
      <c r="R122" s="133">
        <v>1</v>
      </c>
      <c r="S122" s="137">
        <v>37660</v>
      </c>
      <c r="U122" s="131">
        <v>3491.835</v>
      </c>
      <c r="V122" s="135">
        <v>6.7299999999999999E-4</v>
      </c>
      <c r="W122" s="135">
        <v>1.21939098509638E-2</v>
      </c>
      <c r="X122" s="135">
        <v>2.98017530284014E-3</v>
      </c>
    </row>
    <row r="123" spans="1:24">
      <c r="A123">
        <v>419</v>
      </c>
      <c r="B123">
        <v>419</v>
      </c>
      <c r="C123" t="s">
        <v>2817</v>
      </c>
      <c r="D123" t="s">
        <v>2818</v>
      </c>
      <c r="E123" t="s">
        <v>242</v>
      </c>
      <c r="F123" t="s">
        <v>2819</v>
      </c>
      <c r="G123" t="s">
        <v>2820</v>
      </c>
      <c r="H123" t="s">
        <v>44</v>
      </c>
      <c r="I123" t="s">
        <v>1381</v>
      </c>
      <c r="J123" t="s">
        <v>45</v>
      </c>
      <c r="K123" t="s">
        <v>45</v>
      </c>
      <c r="L123" t="s">
        <v>46</v>
      </c>
      <c r="M123" t="s">
        <v>47</v>
      </c>
      <c r="N123" t="s">
        <v>943</v>
      </c>
      <c r="O123" t="s">
        <v>51</v>
      </c>
      <c r="P123" t="s">
        <v>52</v>
      </c>
      <c r="Q123" s="131">
        <v>241958</v>
      </c>
      <c r="R123" s="133">
        <v>1</v>
      </c>
      <c r="S123" s="137">
        <v>435</v>
      </c>
      <c r="T123" s="131">
        <v>27.254999999999999</v>
      </c>
      <c r="U123" s="131">
        <v>1079.7719999999999</v>
      </c>
      <c r="V123" s="135">
        <v>2.1499999999999999E-4</v>
      </c>
      <c r="W123" s="135">
        <v>3.7706942164430399E-3</v>
      </c>
      <c r="X123" s="135">
        <v>9.2155263699259405E-4</v>
      </c>
    </row>
    <row r="124" spans="1:24">
      <c r="A124">
        <v>419</v>
      </c>
      <c r="B124">
        <v>419</v>
      </c>
      <c r="C124" t="s">
        <v>2569</v>
      </c>
      <c r="D124" t="s">
        <v>2570</v>
      </c>
      <c r="E124" t="s">
        <v>41</v>
      </c>
      <c r="F124" t="s">
        <v>2821</v>
      </c>
      <c r="G124" t="s">
        <v>2822</v>
      </c>
      <c r="H124" t="s">
        <v>44</v>
      </c>
      <c r="I124" t="s">
        <v>1381</v>
      </c>
      <c r="J124" t="s">
        <v>45</v>
      </c>
      <c r="K124" t="s">
        <v>45</v>
      </c>
      <c r="L124" t="s">
        <v>46</v>
      </c>
      <c r="M124" t="s">
        <v>47</v>
      </c>
      <c r="N124" t="s">
        <v>948</v>
      </c>
      <c r="O124" t="s">
        <v>51</v>
      </c>
      <c r="P124" t="s">
        <v>52</v>
      </c>
      <c r="Q124" s="131">
        <v>15631</v>
      </c>
      <c r="R124" s="133">
        <v>1</v>
      </c>
      <c r="S124" s="137">
        <v>13820</v>
      </c>
      <c r="U124" s="131">
        <v>2160.2040000000002</v>
      </c>
      <c r="V124" s="135">
        <v>1.3300000000000001E-4</v>
      </c>
      <c r="W124" s="135">
        <v>7.5436937214200302E-3</v>
      </c>
      <c r="X124" s="135">
        <v>1.8436686834280001E-3</v>
      </c>
    </row>
    <row r="125" spans="1:24">
      <c r="A125">
        <v>419</v>
      </c>
      <c r="B125">
        <v>419</v>
      </c>
      <c r="C125" t="s">
        <v>2580</v>
      </c>
      <c r="D125" t="s">
        <v>2581</v>
      </c>
      <c r="E125" t="s">
        <v>41</v>
      </c>
      <c r="F125" t="s">
        <v>2709</v>
      </c>
      <c r="G125" t="s">
        <v>2710</v>
      </c>
      <c r="H125" t="s">
        <v>44</v>
      </c>
      <c r="I125" t="s">
        <v>1381</v>
      </c>
      <c r="J125" t="s">
        <v>45</v>
      </c>
      <c r="K125" t="s">
        <v>45</v>
      </c>
      <c r="L125" t="s">
        <v>46</v>
      </c>
      <c r="M125" t="s">
        <v>47</v>
      </c>
      <c r="N125" t="s">
        <v>952</v>
      </c>
      <c r="O125" t="s">
        <v>51</v>
      </c>
      <c r="P125" t="s">
        <v>52</v>
      </c>
      <c r="Q125" s="131">
        <v>106427</v>
      </c>
      <c r="R125" s="133">
        <v>1</v>
      </c>
      <c r="S125" s="137">
        <v>3747</v>
      </c>
      <c r="U125" s="131">
        <v>3987.82</v>
      </c>
      <c r="V125" s="135">
        <v>2.9700000000000001E-4</v>
      </c>
      <c r="W125" s="135">
        <v>1.39259475366302E-2</v>
      </c>
      <c r="X125" s="135">
        <v>3.40348300295433E-3</v>
      </c>
    </row>
    <row r="126" spans="1:24">
      <c r="A126">
        <v>419</v>
      </c>
      <c r="B126">
        <v>419</v>
      </c>
      <c r="C126" t="s">
        <v>2636</v>
      </c>
      <c r="D126" t="s">
        <v>2637</v>
      </c>
      <c r="E126" t="s">
        <v>41</v>
      </c>
      <c r="F126" t="s">
        <v>2638</v>
      </c>
      <c r="G126" t="s">
        <v>2639</v>
      </c>
      <c r="H126" t="s">
        <v>44</v>
      </c>
      <c r="I126" t="s">
        <v>1381</v>
      </c>
      <c r="J126" t="s">
        <v>45</v>
      </c>
      <c r="K126" t="s">
        <v>266</v>
      </c>
      <c r="L126" t="s">
        <v>46</v>
      </c>
      <c r="M126" t="s">
        <v>47</v>
      </c>
      <c r="N126" t="s">
        <v>944</v>
      </c>
      <c r="O126" t="s">
        <v>51</v>
      </c>
      <c r="P126" t="s">
        <v>52</v>
      </c>
      <c r="Q126" s="131">
        <v>12440</v>
      </c>
      <c r="R126" s="133">
        <v>1</v>
      </c>
      <c r="S126" s="137">
        <v>12420</v>
      </c>
      <c r="U126" s="131">
        <v>1545.048</v>
      </c>
      <c r="V126" s="135">
        <v>9.3800000000000003E-4</v>
      </c>
      <c r="W126" s="135">
        <v>5.3954940449113904E-3</v>
      </c>
      <c r="X126" s="135">
        <v>1.31865154784583E-3</v>
      </c>
    </row>
    <row r="127" spans="1:24">
      <c r="A127">
        <v>419</v>
      </c>
      <c r="B127">
        <v>419</v>
      </c>
      <c r="C127" t="s">
        <v>2520</v>
      </c>
      <c r="D127" t="s">
        <v>2521</v>
      </c>
      <c r="E127" t="s">
        <v>41</v>
      </c>
      <c r="F127" t="s">
        <v>2823</v>
      </c>
      <c r="G127" t="s">
        <v>2824</v>
      </c>
      <c r="H127" t="s">
        <v>44</v>
      </c>
      <c r="I127" t="s">
        <v>1381</v>
      </c>
      <c r="J127" t="s">
        <v>45</v>
      </c>
      <c r="K127" t="s">
        <v>45</v>
      </c>
      <c r="L127" t="s">
        <v>46</v>
      </c>
      <c r="M127" t="s">
        <v>47</v>
      </c>
      <c r="N127" t="s">
        <v>951</v>
      </c>
      <c r="O127" t="s">
        <v>51</v>
      </c>
      <c r="P127" t="s">
        <v>52</v>
      </c>
      <c r="Q127" s="131">
        <v>7086</v>
      </c>
      <c r="R127" s="133">
        <v>1</v>
      </c>
      <c r="S127" s="137">
        <v>19860</v>
      </c>
      <c r="U127" s="131">
        <v>1407.28</v>
      </c>
      <c r="V127" s="135">
        <v>8.25E-4</v>
      </c>
      <c r="W127" s="135">
        <v>4.9143901686713202E-3</v>
      </c>
      <c r="X127" s="135">
        <v>1.20107040220877E-3</v>
      </c>
    </row>
    <row r="128" spans="1:24">
      <c r="A128">
        <v>419</v>
      </c>
      <c r="B128">
        <v>419</v>
      </c>
      <c r="C128" t="s">
        <v>2640</v>
      </c>
      <c r="D128" t="s">
        <v>2641</v>
      </c>
      <c r="E128" t="s">
        <v>71</v>
      </c>
      <c r="F128" t="s">
        <v>2642</v>
      </c>
      <c r="G128" t="s">
        <v>2643</v>
      </c>
      <c r="H128" t="s">
        <v>44</v>
      </c>
      <c r="I128" t="s">
        <v>1381</v>
      </c>
      <c r="J128" t="s">
        <v>75</v>
      </c>
      <c r="K128" t="s">
        <v>76</v>
      </c>
      <c r="L128" t="s">
        <v>46</v>
      </c>
      <c r="M128" t="s">
        <v>844</v>
      </c>
      <c r="N128" t="s">
        <v>1006</v>
      </c>
      <c r="O128" t="s">
        <v>51</v>
      </c>
      <c r="P128" t="s">
        <v>79</v>
      </c>
      <c r="Q128" s="131">
        <v>13593</v>
      </c>
      <c r="R128" s="133">
        <v>3.165</v>
      </c>
      <c r="S128" s="137">
        <v>20827</v>
      </c>
      <c r="U128" s="131">
        <v>8960.16</v>
      </c>
      <c r="V128" s="135">
        <v>9.9999999999999995E-7</v>
      </c>
      <c r="W128" s="135">
        <v>3.1289958678956002E-2</v>
      </c>
      <c r="X128" s="135">
        <v>7.6472241653108902E-3</v>
      </c>
    </row>
    <row r="129" spans="1:24">
      <c r="A129">
        <v>419</v>
      </c>
      <c r="B129">
        <v>419</v>
      </c>
      <c r="C129" t="s">
        <v>2825</v>
      </c>
      <c r="D129" t="s">
        <v>2826</v>
      </c>
      <c r="E129" t="s">
        <v>71</v>
      </c>
      <c r="F129" t="s">
        <v>2827</v>
      </c>
      <c r="G129" t="s">
        <v>2828</v>
      </c>
      <c r="H129" t="s">
        <v>44</v>
      </c>
      <c r="I129" t="s">
        <v>1381</v>
      </c>
      <c r="J129" t="s">
        <v>75</v>
      </c>
      <c r="K129" t="s">
        <v>76</v>
      </c>
      <c r="L129" t="s">
        <v>46</v>
      </c>
      <c r="M129" t="s">
        <v>842</v>
      </c>
      <c r="N129" t="s">
        <v>1026</v>
      </c>
      <c r="O129" t="s">
        <v>51</v>
      </c>
      <c r="P129" t="s">
        <v>79</v>
      </c>
      <c r="Q129" s="131">
        <v>2607</v>
      </c>
      <c r="R129" s="133">
        <v>3.165</v>
      </c>
      <c r="S129" s="137">
        <v>30248</v>
      </c>
      <c r="U129" s="131">
        <v>2495.8090000000002</v>
      </c>
      <c r="V129" s="135">
        <v>5.0000000000000004E-6</v>
      </c>
      <c r="W129" s="135">
        <v>8.7156674503667802E-3</v>
      </c>
      <c r="X129" s="135">
        <v>2.1300974995561201E-3</v>
      </c>
    </row>
    <row r="130" spans="1:24">
      <c r="A130">
        <v>419</v>
      </c>
      <c r="B130">
        <v>419</v>
      </c>
      <c r="C130" t="s">
        <v>2644</v>
      </c>
      <c r="D130" t="s">
        <v>2645</v>
      </c>
      <c r="E130" t="s">
        <v>71</v>
      </c>
      <c r="F130" t="s">
        <v>2646</v>
      </c>
      <c r="G130" t="s">
        <v>2647</v>
      </c>
      <c r="H130" t="s">
        <v>44</v>
      </c>
      <c r="I130" t="s">
        <v>1381</v>
      </c>
      <c r="J130" t="s">
        <v>75</v>
      </c>
      <c r="K130" t="s">
        <v>266</v>
      </c>
      <c r="L130" t="s">
        <v>46</v>
      </c>
      <c r="M130" t="s">
        <v>842</v>
      </c>
      <c r="N130" t="s">
        <v>1024</v>
      </c>
      <c r="O130" t="s">
        <v>51</v>
      </c>
      <c r="P130" t="s">
        <v>79</v>
      </c>
      <c r="Q130" s="131">
        <v>5826</v>
      </c>
      <c r="R130" s="133">
        <v>3.165</v>
      </c>
      <c r="S130" s="137">
        <v>11142</v>
      </c>
      <c r="U130" s="131">
        <v>2054.5059999999999</v>
      </c>
      <c r="V130" s="135">
        <v>1.4E-5</v>
      </c>
      <c r="W130" s="135">
        <v>7.1745817769696798E-3</v>
      </c>
      <c r="X130" s="135">
        <v>1.75345821654093E-3</v>
      </c>
    </row>
    <row r="131" spans="1:24">
      <c r="A131">
        <v>419</v>
      </c>
      <c r="B131">
        <v>419</v>
      </c>
      <c r="C131" t="s">
        <v>2829</v>
      </c>
      <c r="D131" t="s">
        <v>2830</v>
      </c>
      <c r="E131" t="s">
        <v>257</v>
      </c>
      <c r="F131" t="s">
        <v>2829</v>
      </c>
      <c r="G131" t="s">
        <v>2831</v>
      </c>
      <c r="H131" t="s">
        <v>44</v>
      </c>
      <c r="I131" t="s">
        <v>1381</v>
      </c>
      <c r="J131" t="s">
        <v>75</v>
      </c>
      <c r="K131" t="s">
        <v>76</v>
      </c>
      <c r="L131" t="s">
        <v>46</v>
      </c>
      <c r="M131" t="s">
        <v>844</v>
      </c>
      <c r="N131" t="s">
        <v>1002</v>
      </c>
      <c r="O131" t="s">
        <v>51</v>
      </c>
      <c r="P131" t="s">
        <v>79</v>
      </c>
      <c r="Q131" s="131">
        <v>11610</v>
      </c>
      <c r="R131" s="133">
        <v>3.165</v>
      </c>
      <c r="S131" s="137">
        <v>57.3</v>
      </c>
      <c r="U131" s="131">
        <v>21.055</v>
      </c>
      <c r="V131" s="135">
        <v>1.513E-3</v>
      </c>
      <c r="W131" s="135">
        <v>7.3527499589366298E-5</v>
      </c>
      <c r="X131" s="135">
        <v>1.7970022825656501E-5</v>
      </c>
    </row>
    <row r="132" spans="1:24">
      <c r="A132">
        <v>419</v>
      </c>
      <c r="B132">
        <v>419</v>
      </c>
      <c r="C132" t="s">
        <v>2711</v>
      </c>
      <c r="D132" t="s">
        <v>2712</v>
      </c>
      <c r="E132" t="s">
        <v>71</v>
      </c>
      <c r="F132" t="s">
        <v>2713</v>
      </c>
      <c r="G132" t="s">
        <v>2714</v>
      </c>
      <c r="H132" t="s">
        <v>44</v>
      </c>
      <c r="I132" t="s">
        <v>1381</v>
      </c>
      <c r="J132" t="s">
        <v>75</v>
      </c>
      <c r="K132" t="s">
        <v>76</v>
      </c>
      <c r="L132" t="s">
        <v>46</v>
      </c>
      <c r="M132" t="s">
        <v>842</v>
      </c>
      <c r="N132" t="s">
        <v>1026</v>
      </c>
      <c r="O132" t="s">
        <v>51</v>
      </c>
      <c r="P132" t="s">
        <v>79</v>
      </c>
      <c r="Q132" s="131">
        <v>2073</v>
      </c>
      <c r="R132" s="133">
        <v>3.165</v>
      </c>
      <c r="S132" s="137">
        <v>47920</v>
      </c>
      <c r="U132" s="131">
        <v>3144.0529999999999</v>
      </c>
      <c r="V132" s="135">
        <v>9.9999999999999995E-7</v>
      </c>
      <c r="W132" s="135">
        <v>1.09794116202534E-2</v>
      </c>
      <c r="X132" s="135">
        <v>2.68335355520188E-3</v>
      </c>
    </row>
    <row r="133" spans="1:24">
      <c r="A133">
        <v>419</v>
      </c>
      <c r="B133">
        <v>419</v>
      </c>
      <c r="C133" t="s">
        <v>2648</v>
      </c>
      <c r="D133" t="s">
        <v>2649</v>
      </c>
      <c r="E133" t="s">
        <v>71</v>
      </c>
      <c r="F133" t="s">
        <v>2650</v>
      </c>
      <c r="G133" t="s">
        <v>2651</v>
      </c>
      <c r="H133" t="s">
        <v>44</v>
      </c>
      <c r="I133" t="s">
        <v>1381</v>
      </c>
      <c r="J133" t="s">
        <v>75</v>
      </c>
      <c r="K133" t="s">
        <v>76</v>
      </c>
      <c r="L133" t="s">
        <v>46</v>
      </c>
      <c r="M133" t="s">
        <v>844</v>
      </c>
      <c r="N133" t="s">
        <v>1021</v>
      </c>
      <c r="O133" t="s">
        <v>51</v>
      </c>
      <c r="P133" t="s">
        <v>79</v>
      </c>
      <c r="Q133" s="131">
        <v>4161</v>
      </c>
      <c r="R133" s="133">
        <v>3.165</v>
      </c>
      <c r="S133" s="137">
        <v>18333</v>
      </c>
      <c r="U133" s="131">
        <v>2414.3760000000002</v>
      </c>
      <c r="V133" s="135">
        <v>2.5000000000000001E-5</v>
      </c>
      <c r="W133" s="135">
        <v>8.4312935432577906E-3</v>
      </c>
      <c r="X133" s="135">
        <v>2.0605968959682198E-3</v>
      </c>
    </row>
    <row r="134" spans="1:24">
      <c r="A134">
        <v>419</v>
      </c>
      <c r="B134">
        <v>419</v>
      </c>
      <c r="C134" t="s">
        <v>2832</v>
      </c>
      <c r="D134" t="s">
        <v>2833</v>
      </c>
      <c r="E134" t="s">
        <v>71</v>
      </c>
      <c r="F134" t="s">
        <v>2834</v>
      </c>
      <c r="G134" t="s">
        <v>2835</v>
      </c>
      <c r="H134" t="s">
        <v>44</v>
      </c>
      <c r="I134" t="s">
        <v>1381</v>
      </c>
      <c r="J134" t="s">
        <v>75</v>
      </c>
      <c r="K134" t="s">
        <v>76</v>
      </c>
      <c r="L134" t="s">
        <v>46</v>
      </c>
      <c r="M134" t="s">
        <v>844</v>
      </c>
      <c r="N134" t="s">
        <v>1009</v>
      </c>
      <c r="O134" t="s">
        <v>51</v>
      </c>
      <c r="P134" t="s">
        <v>79</v>
      </c>
      <c r="Q134" s="131">
        <v>711</v>
      </c>
      <c r="R134" s="133">
        <v>3.165</v>
      </c>
      <c r="S134" s="137">
        <v>99643</v>
      </c>
      <c r="U134" s="131">
        <v>2242.2809999999999</v>
      </c>
      <c r="V134" s="135">
        <v>1.9999999999999999E-6</v>
      </c>
      <c r="W134" s="135">
        <v>7.8303171217050799E-3</v>
      </c>
      <c r="X134" s="135">
        <v>1.91371906014766E-3</v>
      </c>
    </row>
    <row r="135" spans="1:24">
      <c r="A135">
        <v>419</v>
      </c>
      <c r="B135">
        <v>419</v>
      </c>
      <c r="C135" t="s">
        <v>2836</v>
      </c>
      <c r="D135" t="s">
        <v>2837</v>
      </c>
      <c r="E135" t="s">
        <v>71</v>
      </c>
      <c r="F135" t="s">
        <v>2838</v>
      </c>
      <c r="G135" t="s">
        <v>2839</v>
      </c>
      <c r="H135" t="s">
        <v>44</v>
      </c>
      <c r="I135" t="s">
        <v>1381</v>
      </c>
      <c r="J135" t="s">
        <v>75</v>
      </c>
      <c r="K135" t="s">
        <v>266</v>
      </c>
      <c r="L135" t="s">
        <v>46</v>
      </c>
      <c r="M135" t="s">
        <v>842</v>
      </c>
      <c r="N135" t="s">
        <v>1021</v>
      </c>
      <c r="O135" t="s">
        <v>51</v>
      </c>
      <c r="P135" t="s">
        <v>79</v>
      </c>
      <c r="Q135" s="131">
        <v>1623</v>
      </c>
      <c r="R135" s="133">
        <v>3.165</v>
      </c>
      <c r="S135" s="137">
        <v>91977</v>
      </c>
      <c r="U135" s="131">
        <v>4724.67</v>
      </c>
      <c r="V135" s="135">
        <v>1.9999999999999999E-6</v>
      </c>
      <c r="W135" s="135">
        <v>1.6499117509659701E-2</v>
      </c>
      <c r="X135" s="135">
        <v>4.0323623121634499E-3</v>
      </c>
    </row>
    <row r="136" spans="1:24">
      <c r="A136">
        <v>419</v>
      </c>
      <c r="B136">
        <v>419</v>
      </c>
      <c r="C136" t="s">
        <v>2652</v>
      </c>
      <c r="D136" t="s">
        <v>2653</v>
      </c>
      <c r="E136" t="s">
        <v>71</v>
      </c>
      <c r="F136" t="s">
        <v>2654</v>
      </c>
      <c r="G136" t="s">
        <v>2655</v>
      </c>
      <c r="H136" t="s">
        <v>44</v>
      </c>
      <c r="I136" t="s">
        <v>1381</v>
      </c>
      <c r="J136" t="s">
        <v>75</v>
      </c>
      <c r="K136" t="s">
        <v>76</v>
      </c>
      <c r="L136" t="s">
        <v>46</v>
      </c>
      <c r="M136" t="s">
        <v>844</v>
      </c>
      <c r="N136" t="s">
        <v>1033</v>
      </c>
      <c r="O136" t="s">
        <v>51</v>
      </c>
      <c r="P136" t="s">
        <v>79</v>
      </c>
      <c r="Q136" s="131">
        <v>19000</v>
      </c>
      <c r="R136" s="133">
        <v>3.165</v>
      </c>
      <c r="S136" s="137">
        <v>6546</v>
      </c>
      <c r="U136" s="131">
        <v>3936.4369999999999</v>
      </c>
      <c r="V136" s="135">
        <v>4.6999999999999997E-5</v>
      </c>
      <c r="W136" s="135">
        <v>1.3746513332413101E-2</v>
      </c>
      <c r="X136" s="135">
        <v>3.3596295227803601E-3</v>
      </c>
    </row>
    <row r="137" spans="1:24">
      <c r="A137">
        <v>419</v>
      </c>
      <c r="B137">
        <v>419</v>
      </c>
      <c r="C137" t="s">
        <v>2840</v>
      </c>
      <c r="D137" t="s">
        <v>2841</v>
      </c>
      <c r="E137" t="s">
        <v>71</v>
      </c>
      <c r="F137" t="s">
        <v>2842</v>
      </c>
      <c r="G137" t="s">
        <v>2843</v>
      </c>
      <c r="H137" t="s">
        <v>44</v>
      </c>
      <c r="I137" t="s">
        <v>1381</v>
      </c>
      <c r="J137" t="s">
        <v>75</v>
      </c>
      <c r="K137" t="s">
        <v>76</v>
      </c>
      <c r="L137" t="s">
        <v>46</v>
      </c>
      <c r="M137" t="s">
        <v>844</v>
      </c>
      <c r="N137" t="s">
        <v>1009</v>
      </c>
      <c r="O137" t="s">
        <v>51</v>
      </c>
      <c r="P137" t="s">
        <v>79</v>
      </c>
      <c r="Q137" s="131">
        <v>1512</v>
      </c>
      <c r="R137" s="133">
        <v>3.165</v>
      </c>
      <c r="S137" s="137">
        <v>22603</v>
      </c>
      <c r="U137" s="131">
        <v>1081.662</v>
      </c>
      <c r="V137" s="135">
        <v>1.9999999999999999E-6</v>
      </c>
      <c r="W137" s="135">
        <v>3.7772943747811602E-3</v>
      </c>
      <c r="X137" s="135">
        <v>9.2316570688686999E-4</v>
      </c>
    </row>
    <row r="138" spans="1:24">
      <c r="A138">
        <v>419</v>
      </c>
      <c r="B138">
        <v>419</v>
      </c>
      <c r="C138" t="s">
        <v>2656</v>
      </c>
      <c r="D138" t="s">
        <v>2657</v>
      </c>
      <c r="E138" t="s">
        <v>71</v>
      </c>
      <c r="F138" t="s">
        <v>2656</v>
      </c>
      <c r="G138" t="s">
        <v>2658</v>
      </c>
      <c r="H138" t="s">
        <v>44</v>
      </c>
      <c r="I138" t="s">
        <v>1381</v>
      </c>
      <c r="J138" t="s">
        <v>75</v>
      </c>
      <c r="K138" t="s">
        <v>76</v>
      </c>
      <c r="L138" t="s">
        <v>46</v>
      </c>
      <c r="M138" t="s">
        <v>844</v>
      </c>
      <c r="N138" t="s">
        <v>1035</v>
      </c>
      <c r="O138" t="s">
        <v>51</v>
      </c>
      <c r="P138" t="s">
        <v>79</v>
      </c>
      <c r="Q138" s="131">
        <v>58460</v>
      </c>
      <c r="R138" s="133">
        <v>3.165</v>
      </c>
      <c r="S138" s="137">
        <v>4413</v>
      </c>
      <c r="U138" s="131">
        <v>8165.1930000000002</v>
      </c>
      <c r="V138" s="135">
        <v>1.4E-5</v>
      </c>
      <c r="W138" s="135">
        <v>2.85138390710197E-2</v>
      </c>
      <c r="X138" s="135">
        <v>6.96874423603308E-3</v>
      </c>
    </row>
    <row r="139" spans="1:24">
      <c r="A139">
        <v>419</v>
      </c>
      <c r="B139">
        <v>419</v>
      </c>
      <c r="C139" t="s">
        <v>2715</v>
      </c>
      <c r="D139" t="s">
        <v>2716</v>
      </c>
      <c r="E139" t="s">
        <v>71</v>
      </c>
      <c r="F139" t="s">
        <v>2717</v>
      </c>
      <c r="G139" t="s">
        <v>2718</v>
      </c>
      <c r="H139" t="s">
        <v>44</v>
      </c>
      <c r="I139" t="s">
        <v>1381</v>
      </c>
      <c r="J139" t="s">
        <v>75</v>
      </c>
      <c r="K139" t="s">
        <v>76</v>
      </c>
      <c r="L139" t="s">
        <v>46</v>
      </c>
      <c r="M139" t="s">
        <v>842</v>
      </c>
      <c r="N139" t="s">
        <v>1024</v>
      </c>
      <c r="O139" t="s">
        <v>51</v>
      </c>
      <c r="P139" t="s">
        <v>79</v>
      </c>
      <c r="Q139" s="131">
        <v>6428</v>
      </c>
      <c r="R139" s="133">
        <v>3.165</v>
      </c>
      <c r="S139" s="137">
        <v>9250</v>
      </c>
      <c r="U139" s="131">
        <v>1881.877</v>
      </c>
      <c r="V139" s="135">
        <v>1.0000000000000001E-5</v>
      </c>
      <c r="W139" s="135">
        <v>6.5717427776862802E-3</v>
      </c>
      <c r="X139" s="135">
        <v>1.60612516920737E-3</v>
      </c>
    </row>
    <row r="140" spans="1:24">
      <c r="A140">
        <v>419</v>
      </c>
      <c r="B140">
        <v>419</v>
      </c>
      <c r="C140" t="s">
        <v>2844</v>
      </c>
      <c r="D140" t="s">
        <v>2845</v>
      </c>
      <c r="E140" t="s">
        <v>71</v>
      </c>
      <c r="F140" t="s">
        <v>2846</v>
      </c>
      <c r="G140" t="s">
        <v>2847</v>
      </c>
      <c r="H140" t="s">
        <v>44</v>
      </c>
      <c r="I140" t="s">
        <v>1381</v>
      </c>
      <c r="J140" t="s">
        <v>75</v>
      </c>
      <c r="K140" t="s">
        <v>76</v>
      </c>
      <c r="L140" t="s">
        <v>46</v>
      </c>
      <c r="M140" t="s">
        <v>842</v>
      </c>
      <c r="N140" t="s">
        <v>1026</v>
      </c>
      <c r="O140" t="s">
        <v>51</v>
      </c>
      <c r="P140" t="s">
        <v>79</v>
      </c>
      <c r="Q140" s="131">
        <v>2396</v>
      </c>
      <c r="R140" s="133">
        <v>3.165</v>
      </c>
      <c r="S140" s="137">
        <v>49966</v>
      </c>
      <c r="U140" s="131">
        <v>3789.0920000000001</v>
      </c>
      <c r="V140" s="135">
        <v>1.9999999999999999E-6</v>
      </c>
      <c r="W140" s="135">
        <v>1.3231965292271599E-2</v>
      </c>
      <c r="X140" s="135">
        <v>3.2338746680949698E-3</v>
      </c>
    </row>
    <row r="141" spans="1:24">
      <c r="A141">
        <v>419</v>
      </c>
      <c r="B141">
        <v>419</v>
      </c>
      <c r="C141" t="s">
        <v>2719</v>
      </c>
      <c r="D141" t="s">
        <v>2720</v>
      </c>
      <c r="E141" t="s">
        <v>71</v>
      </c>
      <c r="F141" t="s">
        <v>2721</v>
      </c>
      <c r="G141" t="s">
        <v>2722</v>
      </c>
      <c r="H141" t="s">
        <v>44</v>
      </c>
      <c r="I141" t="s">
        <v>1381</v>
      </c>
      <c r="J141" t="s">
        <v>75</v>
      </c>
      <c r="K141" t="s">
        <v>743</v>
      </c>
      <c r="L141" t="s">
        <v>46</v>
      </c>
      <c r="M141" t="s">
        <v>844</v>
      </c>
      <c r="N141" t="s">
        <v>1002</v>
      </c>
      <c r="O141" t="s">
        <v>51</v>
      </c>
      <c r="P141" t="s">
        <v>79</v>
      </c>
      <c r="Q141" s="131">
        <v>445</v>
      </c>
      <c r="R141" s="133">
        <v>3.165</v>
      </c>
      <c r="S141" s="137">
        <v>172902</v>
      </c>
      <c r="U141" s="131">
        <v>2435.1950000000002</v>
      </c>
      <c r="V141" s="135">
        <v>9.0000000000000002E-6</v>
      </c>
      <c r="W141" s="135">
        <v>8.5039947533198205E-3</v>
      </c>
      <c r="X141" s="135">
        <v>2.0783649747355402E-3</v>
      </c>
    </row>
    <row r="142" spans="1:24">
      <c r="A142">
        <v>419</v>
      </c>
      <c r="B142">
        <v>419</v>
      </c>
      <c r="C142" t="s">
        <v>2659</v>
      </c>
      <c r="D142" t="s">
        <v>2660</v>
      </c>
      <c r="E142" t="s">
        <v>71</v>
      </c>
      <c r="F142" t="s">
        <v>2661</v>
      </c>
      <c r="G142" t="s">
        <v>2662</v>
      </c>
      <c r="H142" t="s">
        <v>44</v>
      </c>
      <c r="I142" t="s">
        <v>1381</v>
      </c>
      <c r="J142" t="s">
        <v>75</v>
      </c>
      <c r="K142" t="s">
        <v>76</v>
      </c>
      <c r="L142" t="s">
        <v>46</v>
      </c>
      <c r="M142" t="s">
        <v>844</v>
      </c>
      <c r="N142" t="s">
        <v>1036</v>
      </c>
      <c r="O142" t="s">
        <v>51</v>
      </c>
      <c r="P142" t="s">
        <v>79</v>
      </c>
      <c r="Q142" s="131">
        <v>2041</v>
      </c>
      <c r="R142" s="133">
        <v>3.165</v>
      </c>
      <c r="S142" s="137">
        <v>57213</v>
      </c>
      <c r="U142" s="131">
        <v>3695.8249999999998</v>
      </c>
      <c r="V142" s="135">
        <v>9.9999999999999995E-7</v>
      </c>
      <c r="W142" s="135">
        <v>1.2906268066746201E-2</v>
      </c>
      <c r="X142" s="135">
        <v>3.1542747006048301E-3</v>
      </c>
    </row>
    <row r="143" spans="1:24">
      <c r="A143">
        <v>419</v>
      </c>
      <c r="B143">
        <v>419</v>
      </c>
      <c r="C143" t="s">
        <v>2663</v>
      </c>
      <c r="D143" t="s">
        <v>2664</v>
      </c>
      <c r="E143" t="s">
        <v>71</v>
      </c>
      <c r="F143" t="s">
        <v>2665</v>
      </c>
      <c r="G143" t="s">
        <v>2666</v>
      </c>
      <c r="H143" t="s">
        <v>44</v>
      </c>
      <c r="I143" t="s">
        <v>1381</v>
      </c>
      <c r="J143" t="s">
        <v>75</v>
      </c>
      <c r="K143" t="s">
        <v>76</v>
      </c>
      <c r="L143" t="s">
        <v>46</v>
      </c>
      <c r="M143" t="s">
        <v>844</v>
      </c>
      <c r="N143" t="s">
        <v>1031</v>
      </c>
      <c r="O143" t="s">
        <v>51</v>
      </c>
      <c r="P143" t="s">
        <v>79</v>
      </c>
      <c r="Q143" s="131">
        <v>2824</v>
      </c>
      <c r="R143" s="133">
        <v>3.165</v>
      </c>
      <c r="S143" s="137">
        <v>37017</v>
      </c>
      <c r="U143" s="131">
        <v>3308.5650000000001</v>
      </c>
      <c r="V143" s="135">
        <v>0</v>
      </c>
      <c r="W143" s="135">
        <v>1.15539069877084E-2</v>
      </c>
      <c r="X143" s="135">
        <v>2.8237594567225E-3</v>
      </c>
    </row>
    <row r="144" spans="1:24">
      <c r="A144">
        <v>419</v>
      </c>
      <c r="B144">
        <v>419</v>
      </c>
      <c r="C144" t="s">
        <v>2723</v>
      </c>
      <c r="D144" t="s">
        <v>2724</v>
      </c>
      <c r="E144" t="s">
        <v>71</v>
      </c>
      <c r="F144" t="s">
        <v>2723</v>
      </c>
      <c r="G144" t="s">
        <v>2848</v>
      </c>
      <c r="H144" t="s">
        <v>44</v>
      </c>
      <c r="I144" t="s">
        <v>1381</v>
      </c>
      <c r="J144" t="s">
        <v>75</v>
      </c>
      <c r="K144" t="s">
        <v>76</v>
      </c>
      <c r="L144" t="s">
        <v>46</v>
      </c>
      <c r="M144" t="s">
        <v>844</v>
      </c>
      <c r="N144" t="s">
        <v>1021</v>
      </c>
      <c r="O144" t="s">
        <v>51</v>
      </c>
      <c r="P144" t="s">
        <v>79</v>
      </c>
      <c r="Q144" s="131">
        <v>5480</v>
      </c>
      <c r="R144" s="133">
        <v>3.165</v>
      </c>
      <c r="S144" s="137">
        <v>5080</v>
      </c>
      <c r="U144" s="131">
        <v>881.08500000000004</v>
      </c>
      <c r="V144" s="135">
        <v>1.4E-5</v>
      </c>
      <c r="W144" s="135">
        <v>3.07685639082968E-3</v>
      </c>
      <c r="X144" s="135">
        <v>7.5197959788194301E-4</v>
      </c>
    </row>
    <row r="145" spans="1:24">
      <c r="A145">
        <v>419</v>
      </c>
      <c r="B145">
        <v>419</v>
      </c>
      <c r="C145" t="s">
        <v>2723</v>
      </c>
      <c r="D145" t="s">
        <v>2724</v>
      </c>
      <c r="E145" t="s">
        <v>71</v>
      </c>
      <c r="F145" t="s">
        <v>2725</v>
      </c>
      <c r="G145" t="s">
        <v>2726</v>
      </c>
      <c r="H145" t="s">
        <v>44</v>
      </c>
      <c r="I145" t="s">
        <v>1381</v>
      </c>
      <c r="J145" t="s">
        <v>75</v>
      </c>
      <c r="K145" t="s">
        <v>76</v>
      </c>
      <c r="L145" t="s">
        <v>46</v>
      </c>
      <c r="M145" t="s">
        <v>842</v>
      </c>
      <c r="N145" t="s">
        <v>999</v>
      </c>
      <c r="O145" t="s">
        <v>51</v>
      </c>
      <c r="P145" t="s">
        <v>79</v>
      </c>
      <c r="Q145" s="131">
        <v>7109</v>
      </c>
      <c r="R145" s="133">
        <v>3.165</v>
      </c>
      <c r="S145" s="137">
        <v>21671</v>
      </c>
      <c r="U145" s="131">
        <v>4875.9719999999998</v>
      </c>
      <c r="V145" s="135">
        <v>0</v>
      </c>
      <c r="W145" s="135">
        <v>1.7027481694273601E-2</v>
      </c>
      <c r="X145" s="135">
        <v>4.1614938141293399E-3</v>
      </c>
    </row>
    <row r="146" spans="1:24">
      <c r="A146">
        <v>419</v>
      </c>
      <c r="B146">
        <v>419</v>
      </c>
      <c r="C146" t="s">
        <v>2667</v>
      </c>
      <c r="D146" t="s">
        <v>2668</v>
      </c>
      <c r="E146" t="s">
        <v>71</v>
      </c>
      <c r="F146" t="s">
        <v>2667</v>
      </c>
      <c r="G146" t="s">
        <v>2669</v>
      </c>
      <c r="H146" t="s">
        <v>44</v>
      </c>
      <c r="I146" t="s">
        <v>1381</v>
      </c>
      <c r="J146" t="s">
        <v>75</v>
      </c>
      <c r="K146" t="s">
        <v>76</v>
      </c>
      <c r="L146" t="s">
        <v>46</v>
      </c>
      <c r="M146" t="s">
        <v>844</v>
      </c>
      <c r="N146" t="s">
        <v>1036</v>
      </c>
      <c r="O146" t="s">
        <v>51</v>
      </c>
      <c r="P146" t="s">
        <v>79</v>
      </c>
      <c r="Q146" s="131">
        <v>21050</v>
      </c>
      <c r="R146" s="133">
        <v>3.165</v>
      </c>
      <c r="S146" s="137">
        <v>9615</v>
      </c>
      <c r="U146" s="131">
        <v>6405.8249999999998</v>
      </c>
      <c r="V146" s="135">
        <v>4.8999999999999998E-5</v>
      </c>
      <c r="W146" s="135">
        <v>2.2369915543431599E-2</v>
      </c>
      <c r="X146" s="135">
        <v>5.4671775209068898E-3</v>
      </c>
    </row>
    <row r="147" spans="1:24">
      <c r="A147">
        <v>419</v>
      </c>
      <c r="B147">
        <v>419</v>
      </c>
      <c r="C147" t="s">
        <v>2849</v>
      </c>
      <c r="D147" t="s">
        <v>2850</v>
      </c>
      <c r="E147" t="s">
        <v>71</v>
      </c>
      <c r="F147" t="s">
        <v>2851</v>
      </c>
      <c r="G147" t="s">
        <v>2852</v>
      </c>
      <c r="H147" t="s">
        <v>44</v>
      </c>
      <c r="I147" t="s">
        <v>1381</v>
      </c>
      <c r="J147" t="s">
        <v>75</v>
      </c>
      <c r="K147" t="s">
        <v>76</v>
      </c>
      <c r="L147" t="s">
        <v>46</v>
      </c>
      <c r="M147" t="s">
        <v>842</v>
      </c>
      <c r="N147" t="s">
        <v>1002</v>
      </c>
      <c r="O147" t="s">
        <v>51</v>
      </c>
      <c r="P147" t="s">
        <v>79</v>
      </c>
      <c r="Q147" s="131">
        <v>14035</v>
      </c>
      <c r="R147" s="133">
        <v>3.165</v>
      </c>
      <c r="S147" s="137">
        <v>5282</v>
      </c>
      <c r="T147" s="131">
        <v>5.7539999999999996</v>
      </c>
      <c r="U147" s="131">
        <v>2364.518</v>
      </c>
      <c r="V147" s="135">
        <v>1.2E-5</v>
      </c>
      <c r="W147" s="135">
        <v>8.2571816515066496E-3</v>
      </c>
      <c r="X147" s="135">
        <v>2.0180441818618E-3</v>
      </c>
    </row>
    <row r="148" spans="1:24">
      <c r="A148">
        <v>419</v>
      </c>
      <c r="B148">
        <v>419</v>
      </c>
      <c r="C148" t="s">
        <v>2853</v>
      </c>
      <c r="D148" t="s">
        <v>2854</v>
      </c>
      <c r="E148" t="s">
        <v>71</v>
      </c>
      <c r="F148" t="s">
        <v>2855</v>
      </c>
      <c r="G148" t="s">
        <v>2856</v>
      </c>
      <c r="H148" t="s">
        <v>44</v>
      </c>
      <c r="I148" t="s">
        <v>1381</v>
      </c>
      <c r="J148" t="s">
        <v>75</v>
      </c>
      <c r="K148" t="s">
        <v>76</v>
      </c>
      <c r="L148" t="s">
        <v>46</v>
      </c>
      <c r="M148" t="s">
        <v>842</v>
      </c>
      <c r="N148" t="s">
        <v>1027</v>
      </c>
      <c r="O148" t="s">
        <v>51</v>
      </c>
      <c r="P148" t="s">
        <v>79</v>
      </c>
      <c r="Q148" s="131">
        <v>1376</v>
      </c>
      <c r="R148" s="133">
        <v>3.165</v>
      </c>
      <c r="S148" s="137">
        <v>68224</v>
      </c>
      <c r="U148" s="131">
        <v>2971.1819999999998</v>
      </c>
      <c r="V148" s="135">
        <v>9.0000000000000002E-6</v>
      </c>
      <c r="W148" s="135">
        <v>1.03757277631386E-2</v>
      </c>
      <c r="X148" s="135">
        <v>2.5358140257412498E-3</v>
      </c>
    </row>
    <row r="149" spans="1:24">
      <c r="A149">
        <v>419</v>
      </c>
      <c r="B149">
        <v>419</v>
      </c>
      <c r="C149" t="s">
        <v>2727</v>
      </c>
      <c r="D149" t="s">
        <v>2728</v>
      </c>
      <c r="E149" t="s">
        <v>71</v>
      </c>
      <c r="F149" t="s">
        <v>2729</v>
      </c>
      <c r="G149" t="s">
        <v>2730</v>
      </c>
      <c r="H149" t="s">
        <v>44</v>
      </c>
      <c r="I149" t="s">
        <v>1381</v>
      </c>
      <c r="J149" t="s">
        <v>75</v>
      </c>
      <c r="K149" t="s">
        <v>76</v>
      </c>
      <c r="L149" t="s">
        <v>46</v>
      </c>
      <c r="M149" t="s">
        <v>844</v>
      </c>
      <c r="N149" t="s">
        <v>1031</v>
      </c>
      <c r="O149" t="s">
        <v>51</v>
      </c>
      <c r="P149" t="s">
        <v>79</v>
      </c>
      <c r="Q149" s="131">
        <v>14632</v>
      </c>
      <c r="R149" s="133">
        <v>3.165</v>
      </c>
      <c r="S149" s="137">
        <v>7871</v>
      </c>
      <c r="U149" s="131">
        <v>3645.0819999999999</v>
      </c>
      <c r="V149" s="135">
        <v>9.1000000000000003E-5</v>
      </c>
      <c r="W149" s="135">
        <v>1.2729066652368301E-2</v>
      </c>
      <c r="X149" s="135">
        <v>3.1109669112893601E-3</v>
      </c>
    </row>
    <row r="150" spans="1:24">
      <c r="A150">
        <v>419</v>
      </c>
      <c r="B150">
        <v>419</v>
      </c>
      <c r="C150" t="s">
        <v>2670</v>
      </c>
      <c r="D150" t="s">
        <v>2671</v>
      </c>
      <c r="E150" t="s">
        <v>71</v>
      </c>
      <c r="F150" t="s">
        <v>2672</v>
      </c>
      <c r="G150" t="s">
        <v>2673</v>
      </c>
      <c r="H150" t="s">
        <v>44</v>
      </c>
      <c r="I150" t="s">
        <v>1381</v>
      </c>
      <c r="J150" t="s">
        <v>75</v>
      </c>
      <c r="K150" t="s">
        <v>76</v>
      </c>
      <c r="L150" t="s">
        <v>46</v>
      </c>
      <c r="M150" t="s">
        <v>844</v>
      </c>
      <c r="N150" t="s">
        <v>1031</v>
      </c>
      <c r="O150" t="s">
        <v>51</v>
      </c>
      <c r="P150" t="s">
        <v>79</v>
      </c>
      <c r="Q150" s="131">
        <v>7227</v>
      </c>
      <c r="R150" s="133">
        <v>3.165</v>
      </c>
      <c r="S150" s="137">
        <v>16032</v>
      </c>
      <c r="U150" s="131">
        <v>3667.0720000000001</v>
      </c>
      <c r="V150" s="135">
        <v>2.1999999999999999E-5</v>
      </c>
      <c r="W150" s="135">
        <v>1.2805858968216099E-2</v>
      </c>
      <c r="X150" s="135">
        <v>3.12973485085384E-3</v>
      </c>
    </row>
    <row r="151" spans="1:24">
      <c r="A151">
        <v>419</v>
      </c>
      <c r="B151">
        <v>419</v>
      </c>
      <c r="C151" t="s">
        <v>2857</v>
      </c>
      <c r="D151" t="s">
        <v>2858</v>
      </c>
      <c r="E151" t="s">
        <v>71</v>
      </c>
      <c r="F151" t="s">
        <v>2859</v>
      </c>
      <c r="G151" t="s">
        <v>2860</v>
      </c>
      <c r="H151" t="s">
        <v>44</v>
      </c>
      <c r="I151" t="s">
        <v>1381</v>
      </c>
      <c r="J151" t="s">
        <v>75</v>
      </c>
      <c r="K151" t="s">
        <v>76</v>
      </c>
      <c r="L151" t="s">
        <v>46</v>
      </c>
      <c r="M151" t="s">
        <v>842</v>
      </c>
      <c r="N151" t="s">
        <v>1055</v>
      </c>
      <c r="O151" t="s">
        <v>51</v>
      </c>
      <c r="P151" t="s">
        <v>79</v>
      </c>
      <c r="Q151" s="131">
        <v>4647</v>
      </c>
      <c r="R151" s="133">
        <v>3.165</v>
      </c>
      <c r="S151" s="137">
        <v>13218</v>
      </c>
      <c r="U151" s="131">
        <v>1944.0709999999999</v>
      </c>
      <c r="V151" s="135">
        <v>5.0000000000000004E-6</v>
      </c>
      <c r="W151" s="135">
        <v>6.7889307031192897E-3</v>
      </c>
      <c r="X151" s="135">
        <v>1.6592056084890601E-3</v>
      </c>
    </row>
    <row r="152" spans="1:24">
      <c r="A152">
        <v>419</v>
      </c>
      <c r="B152">
        <v>419</v>
      </c>
      <c r="C152" t="s">
        <v>2861</v>
      </c>
      <c r="D152" t="s">
        <v>2862</v>
      </c>
      <c r="E152" t="s">
        <v>71</v>
      </c>
      <c r="F152" t="s">
        <v>2863</v>
      </c>
      <c r="G152" t="s">
        <v>2864</v>
      </c>
      <c r="H152" t="s">
        <v>44</v>
      </c>
      <c r="I152" t="s">
        <v>1381</v>
      </c>
      <c r="J152" t="s">
        <v>75</v>
      </c>
      <c r="K152" t="s">
        <v>804</v>
      </c>
      <c r="L152" t="s">
        <v>46</v>
      </c>
      <c r="M152" t="s">
        <v>876</v>
      </c>
      <c r="N152" t="s">
        <v>1033</v>
      </c>
      <c r="O152" t="s">
        <v>51</v>
      </c>
      <c r="P152" t="s">
        <v>79</v>
      </c>
      <c r="Q152" s="131">
        <v>0</v>
      </c>
      <c r="R152" s="133">
        <v>3.165</v>
      </c>
      <c r="S152" s="137">
        <v>0</v>
      </c>
      <c r="T152" s="131">
        <v>4.0000000000000001E-3</v>
      </c>
      <c r="U152" s="131">
        <v>1.2999999999999999E-2</v>
      </c>
      <c r="V152" s="135">
        <v>0</v>
      </c>
      <c r="W152" s="135">
        <v>4.4210247583620801E-8</v>
      </c>
      <c r="X152" s="135">
        <v>1.0804925540001501E-8</v>
      </c>
    </row>
    <row r="153" spans="1:24">
      <c r="A153">
        <v>419</v>
      </c>
      <c r="B153">
        <v>419</v>
      </c>
      <c r="C153" t="s">
        <v>2865</v>
      </c>
      <c r="D153" t="s">
        <v>2866</v>
      </c>
      <c r="E153" t="s">
        <v>71</v>
      </c>
      <c r="F153" t="s">
        <v>2867</v>
      </c>
      <c r="G153" t="s">
        <v>2868</v>
      </c>
      <c r="H153" t="s">
        <v>44</v>
      </c>
      <c r="I153" t="s">
        <v>1381</v>
      </c>
      <c r="J153" t="s">
        <v>75</v>
      </c>
      <c r="K153" t="s">
        <v>76</v>
      </c>
      <c r="L153" t="s">
        <v>46</v>
      </c>
      <c r="M153" t="s">
        <v>844</v>
      </c>
      <c r="N153" t="s">
        <v>1033</v>
      </c>
      <c r="O153" t="s">
        <v>51</v>
      </c>
      <c r="P153" t="s">
        <v>79</v>
      </c>
      <c r="Q153" s="131">
        <v>21978</v>
      </c>
      <c r="R153" s="133">
        <v>3.165</v>
      </c>
      <c r="S153" s="137">
        <v>695</v>
      </c>
      <c r="U153" s="131">
        <v>483.44499999999999</v>
      </c>
      <c r="V153" s="135">
        <v>2.104E-3</v>
      </c>
      <c r="W153" s="135">
        <v>1.68824677717002E-3</v>
      </c>
      <c r="X153" s="135">
        <v>4.1260526048779E-4</v>
      </c>
    </row>
    <row r="154" spans="1:24">
      <c r="A154">
        <v>419</v>
      </c>
      <c r="B154">
        <v>419</v>
      </c>
      <c r="C154" t="s">
        <v>2869</v>
      </c>
      <c r="D154" t="s">
        <v>2870</v>
      </c>
      <c r="E154" t="s">
        <v>71</v>
      </c>
      <c r="F154" t="s">
        <v>2871</v>
      </c>
      <c r="G154" t="s">
        <v>2872</v>
      </c>
      <c r="H154" t="s">
        <v>44</v>
      </c>
      <c r="I154" t="s">
        <v>1381</v>
      </c>
      <c r="J154" t="s">
        <v>75</v>
      </c>
      <c r="K154" t="s">
        <v>766</v>
      </c>
      <c r="L154" t="s">
        <v>46</v>
      </c>
      <c r="M154" t="s">
        <v>842</v>
      </c>
      <c r="N154" t="s">
        <v>1035</v>
      </c>
      <c r="O154" t="s">
        <v>51</v>
      </c>
      <c r="P154" t="s">
        <v>79</v>
      </c>
      <c r="Q154" s="131">
        <v>6548</v>
      </c>
      <c r="R154" s="133">
        <v>3.165</v>
      </c>
      <c r="S154" s="137">
        <v>33795</v>
      </c>
      <c r="T154" s="131">
        <v>5.0060000000000002</v>
      </c>
      <c r="U154" s="131">
        <v>7019.6629999999996</v>
      </c>
      <c r="V154" s="135">
        <v>9.9999999999999995E-7</v>
      </c>
      <c r="W154" s="135">
        <v>2.4513509633985801E-2</v>
      </c>
      <c r="X154" s="135">
        <v>5.9910690574249102E-3</v>
      </c>
    </row>
    <row r="155" spans="1:24">
      <c r="A155">
        <v>419</v>
      </c>
      <c r="B155">
        <v>419</v>
      </c>
      <c r="C155" t="s">
        <v>2731</v>
      </c>
      <c r="D155" t="s">
        <v>2732</v>
      </c>
      <c r="E155" t="s">
        <v>71</v>
      </c>
      <c r="F155" t="s">
        <v>2731</v>
      </c>
      <c r="G155" t="s">
        <v>2733</v>
      </c>
      <c r="H155" t="s">
        <v>44</v>
      </c>
      <c r="I155" t="s">
        <v>1381</v>
      </c>
      <c r="J155" t="s">
        <v>75</v>
      </c>
      <c r="K155" t="s">
        <v>76</v>
      </c>
      <c r="L155" t="s">
        <v>46</v>
      </c>
      <c r="M155" t="s">
        <v>842</v>
      </c>
      <c r="N155" t="s">
        <v>994</v>
      </c>
      <c r="O155" t="s">
        <v>51</v>
      </c>
      <c r="P155" t="s">
        <v>79</v>
      </c>
      <c r="Q155" s="131">
        <v>9120</v>
      </c>
      <c r="R155" s="133">
        <v>3.165</v>
      </c>
      <c r="S155" s="137">
        <v>7193</v>
      </c>
      <c r="U155" s="131">
        <v>2076.2449999999999</v>
      </c>
      <c r="V155" s="135">
        <v>5.0000000000000004E-6</v>
      </c>
      <c r="W155" s="135">
        <v>7.2504982878128501E-3</v>
      </c>
      <c r="X155" s="135">
        <v>1.7720121105304599E-3</v>
      </c>
    </row>
    <row r="156" spans="1:24">
      <c r="A156">
        <v>419</v>
      </c>
      <c r="B156">
        <v>419</v>
      </c>
      <c r="C156" t="s">
        <v>2873</v>
      </c>
      <c r="D156" t="s">
        <v>2874</v>
      </c>
      <c r="E156" t="s">
        <v>71</v>
      </c>
      <c r="F156" t="s">
        <v>2875</v>
      </c>
      <c r="G156" t="s">
        <v>2876</v>
      </c>
      <c r="H156" t="s">
        <v>44</v>
      </c>
      <c r="I156" t="s">
        <v>1381</v>
      </c>
      <c r="J156" t="s">
        <v>75</v>
      </c>
      <c r="K156" t="s">
        <v>76</v>
      </c>
      <c r="L156" t="s">
        <v>46</v>
      </c>
      <c r="M156" t="s">
        <v>842</v>
      </c>
      <c r="N156" t="s">
        <v>1026</v>
      </c>
      <c r="O156" t="s">
        <v>51</v>
      </c>
      <c r="P156" t="s">
        <v>79</v>
      </c>
      <c r="Q156" s="131">
        <v>4724</v>
      </c>
      <c r="R156" s="133">
        <v>3.165</v>
      </c>
      <c r="S156" s="137">
        <v>30224</v>
      </c>
      <c r="U156" s="131">
        <v>4518.9290000000001</v>
      </c>
      <c r="V156" s="135">
        <v>3.0000000000000001E-6</v>
      </c>
      <c r="W156" s="135">
        <v>1.5780646276244498E-2</v>
      </c>
      <c r="X156" s="135">
        <v>3.85676890104307E-3</v>
      </c>
    </row>
    <row r="157" spans="1:24">
      <c r="A157">
        <v>419</v>
      </c>
      <c r="B157">
        <v>12435</v>
      </c>
      <c r="C157" t="s">
        <v>2734</v>
      </c>
      <c r="D157" t="s">
        <v>2735</v>
      </c>
      <c r="E157" t="s">
        <v>41</v>
      </c>
      <c r="F157" t="s">
        <v>2736</v>
      </c>
      <c r="G157" t="s">
        <v>2737</v>
      </c>
      <c r="H157" t="s">
        <v>44</v>
      </c>
      <c r="I157" t="s">
        <v>1381</v>
      </c>
      <c r="J157" t="s">
        <v>45</v>
      </c>
      <c r="K157" t="s">
        <v>45</v>
      </c>
      <c r="L157" t="s">
        <v>46</v>
      </c>
      <c r="M157" t="s">
        <v>47</v>
      </c>
      <c r="N157" t="s">
        <v>2738</v>
      </c>
      <c r="O157" t="s">
        <v>51</v>
      </c>
      <c r="P157" t="s">
        <v>52</v>
      </c>
      <c r="Q157" s="131">
        <v>5895</v>
      </c>
      <c r="R157" s="133">
        <v>1</v>
      </c>
      <c r="S157" s="137">
        <v>365.4</v>
      </c>
      <c r="U157" s="131">
        <v>21.54</v>
      </c>
      <c r="V157" s="135">
        <v>4.8000000000000001E-5</v>
      </c>
      <c r="W157" s="135">
        <v>2.42851168144267E-3</v>
      </c>
      <c r="X157" s="135">
        <v>9.6816382270976096E-4</v>
      </c>
    </row>
    <row r="158" spans="1:24">
      <c r="A158">
        <v>419</v>
      </c>
      <c r="B158">
        <v>12435</v>
      </c>
      <c r="C158" t="s">
        <v>2525</v>
      </c>
      <c r="D158" t="s">
        <v>2526</v>
      </c>
      <c r="E158" t="s">
        <v>71</v>
      </c>
      <c r="F158" t="s">
        <v>2586</v>
      </c>
      <c r="G158" t="s">
        <v>2587</v>
      </c>
      <c r="H158" t="s">
        <v>44</v>
      </c>
      <c r="I158" t="s">
        <v>1381</v>
      </c>
      <c r="J158" t="s">
        <v>45</v>
      </c>
      <c r="K158" t="s">
        <v>76</v>
      </c>
      <c r="L158" t="s">
        <v>46</v>
      </c>
      <c r="M158" t="s">
        <v>47</v>
      </c>
      <c r="N158" t="s">
        <v>932</v>
      </c>
      <c r="O158" t="s">
        <v>51</v>
      </c>
      <c r="P158" t="s">
        <v>52</v>
      </c>
      <c r="Q158" s="131">
        <v>563</v>
      </c>
      <c r="R158" s="133">
        <v>1</v>
      </c>
      <c r="S158" s="137">
        <v>35120</v>
      </c>
      <c r="U158" s="131">
        <v>197.726</v>
      </c>
      <c r="V158" s="135">
        <v>1.0000000000000001E-5</v>
      </c>
      <c r="W158" s="135">
        <v>2.22920878798171E-2</v>
      </c>
      <c r="X158" s="135">
        <v>8.8870863512110106E-3</v>
      </c>
    </row>
    <row r="159" spans="1:24">
      <c r="A159">
        <v>419</v>
      </c>
      <c r="B159">
        <v>12435</v>
      </c>
      <c r="C159" t="s">
        <v>1881</v>
      </c>
      <c r="D159" t="s">
        <v>1882</v>
      </c>
      <c r="E159" t="s">
        <v>41</v>
      </c>
      <c r="F159" t="s">
        <v>2588</v>
      </c>
      <c r="G159" t="s">
        <v>2589</v>
      </c>
      <c r="H159" t="s">
        <v>44</v>
      </c>
      <c r="I159" t="s">
        <v>1381</v>
      </c>
      <c r="J159" t="s">
        <v>45</v>
      </c>
      <c r="K159" t="s">
        <v>45</v>
      </c>
      <c r="L159" t="s">
        <v>46</v>
      </c>
      <c r="M159" t="s">
        <v>47</v>
      </c>
      <c r="N159" t="s">
        <v>945</v>
      </c>
      <c r="O159" t="s">
        <v>51</v>
      </c>
      <c r="P159" t="s">
        <v>52</v>
      </c>
      <c r="Q159" s="131">
        <v>10970</v>
      </c>
      <c r="R159" s="133">
        <v>1</v>
      </c>
      <c r="S159" s="137">
        <v>1619</v>
      </c>
      <c r="U159" s="131">
        <v>177.60400000000001</v>
      </c>
      <c r="V159" s="135">
        <v>7.9999999999999996E-6</v>
      </c>
      <c r="W159" s="135">
        <v>2.00235612557676E-2</v>
      </c>
      <c r="X159" s="135">
        <v>7.9827030513316705E-3</v>
      </c>
    </row>
    <row r="160" spans="1:24">
      <c r="A160">
        <v>419</v>
      </c>
      <c r="B160">
        <v>12435</v>
      </c>
      <c r="C160" t="s">
        <v>2590</v>
      </c>
      <c r="D160" t="s">
        <v>2591</v>
      </c>
      <c r="E160" t="s">
        <v>41</v>
      </c>
      <c r="F160" t="s">
        <v>2592</v>
      </c>
      <c r="G160" t="s">
        <v>2593</v>
      </c>
      <c r="H160" t="s">
        <v>44</v>
      </c>
      <c r="I160" t="s">
        <v>1381</v>
      </c>
      <c r="J160" t="s">
        <v>45</v>
      </c>
      <c r="K160" t="s">
        <v>45</v>
      </c>
      <c r="L160" t="s">
        <v>46</v>
      </c>
      <c r="M160" t="s">
        <v>47</v>
      </c>
      <c r="N160" t="s">
        <v>935</v>
      </c>
      <c r="O160" t="s">
        <v>51</v>
      </c>
      <c r="P160" t="s">
        <v>52</v>
      </c>
      <c r="Q160" s="131">
        <v>817</v>
      </c>
      <c r="R160" s="133">
        <v>1</v>
      </c>
      <c r="S160" s="137">
        <v>20880</v>
      </c>
      <c r="U160" s="131">
        <v>170.59</v>
      </c>
      <c r="V160" s="135">
        <v>5.5000000000000002E-5</v>
      </c>
      <c r="W160" s="135">
        <v>1.9232706106760301E-2</v>
      </c>
      <c r="X160" s="135">
        <v>7.6674163882600203E-3</v>
      </c>
    </row>
    <row r="161" spans="1:24">
      <c r="A161">
        <v>419</v>
      </c>
      <c r="B161">
        <v>12435</v>
      </c>
      <c r="C161" t="s">
        <v>2739</v>
      </c>
      <c r="D161" t="s">
        <v>2740</v>
      </c>
      <c r="E161" t="s">
        <v>41</v>
      </c>
      <c r="F161" t="s">
        <v>2741</v>
      </c>
      <c r="G161" t="s">
        <v>2742</v>
      </c>
      <c r="H161" t="s">
        <v>44</v>
      </c>
      <c r="I161" t="s">
        <v>1381</v>
      </c>
      <c r="J161" t="s">
        <v>45</v>
      </c>
      <c r="K161" t="s">
        <v>45</v>
      </c>
      <c r="L161" t="s">
        <v>46</v>
      </c>
      <c r="M161" t="s">
        <v>47</v>
      </c>
      <c r="N161" t="s">
        <v>952</v>
      </c>
      <c r="O161" t="s">
        <v>51</v>
      </c>
      <c r="P161" t="s">
        <v>52</v>
      </c>
      <c r="Q161" s="131">
        <v>1144</v>
      </c>
      <c r="R161" s="133">
        <v>1</v>
      </c>
      <c r="S161" s="137">
        <v>2460</v>
      </c>
      <c r="T161" s="131">
        <v>0.17</v>
      </c>
      <c r="U161" s="131">
        <v>28.312999999999999</v>
      </c>
      <c r="V161" s="135">
        <v>7.9999999999999996E-6</v>
      </c>
      <c r="W161" s="135">
        <v>3.1920256352190998E-3</v>
      </c>
      <c r="X161" s="135">
        <v>1.27255049452569E-3</v>
      </c>
    </row>
    <row r="162" spans="1:24">
      <c r="A162">
        <v>419</v>
      </c>
      <c r="B162">
        <v>12435</v>
      </c>
      <c r="C162" t="s">
        <v>2594</v>
      </c>
      <c r="D162" t="s">
        <v>2595</v>
      </c>
      <c r="E162" t="s">
        <v>41</v>
      </c>
      <c r="F162" t="s">
        <v>2596</v>
      </c>
      <c r="G162" t="s">
        <v>2597</v>
      </c>
      <c r="H162" t="s">
        <v>44</v>
      </c>
      <c r="I162" t="s">
        <v>1381</v>
      </c>
      <c r="J162" t="s">
        <v>45</v>
      </c>
      <c r="K162" t="s">
        <v>45</v>
      </c>
      <c r="L162" t="s">
        <v>46</v>
      </c>
      <c r="M162" t="s">
        <v>47</v>
      </c>
      <c r="N162" t="s">
        <v>132</v>
      </c>
      <c r="O162" t="s">
        <v>51</v>
      </c>
      <c r="P162" t="s">
        <v>52</v>
      </c>
      <c r="Q162" s="131">
        <v>5767</v>
      </c>
      <c r="R162" s="133">
        <v>1</v>
      </c>
      <c r="S162" s="137">
        <v>1373</v>
      </c>
      <c r="U162" s="131">
        <v>79.180999999999997</v>
      </c>
      <c r="V162" s="135">
        <v>1.0000000000000001E-5</v>
      </c>
      <c r="W162" s="135">
        <v>8.9270575187223398E-3</v>
      </c>
      <c r="X162" s="135">
        <v>3.5589098454497899E-3</v>
      </c>
    </row>
    <row r="163" spans="1:24">
      <c r="A163">
        <v>419</v>
      </c>
      <c r="B163">
        <v>12435</v>
      </c>
      <c r="C163" t="s">
        <v>2674</v>
      </c>
      <c r="D163" t="s">
        <v>2675</v>
      </c>
      <c r="E163" t="s">
        <v>41</v>
      </c>
      <c r="F163" t="s">
        <v>2676</v>
      </c>
      <c r="G163" t="s">
        <v>2677</v>
      </c>
      <c r="H163" t="s">
        <v>44</v>
      </c>
      <c r="I163" t="s">
        <v>1381</v>
      </c>
      <c r="J163" t="s">
        <v>45</v>
      </c>
      <c r="K163" t="s">
        <v>45</v>
      </c>
      <c r="L163" t="s">
        <v>46</v>
      </c>
      <c r="M163" t="s">
        <v>47</v>
      </c>
      <c r="N163" t="s">
        <v>936</v>
      </c>
      <c r="O163" t="s">
        <v>51</v>
      </c>
      <c r="P163" t="s">
        <v>52</v>
      </c>
      <c r="Q163" s="131">
        <v>113</v>
      </c>
      <c r="R163" s="133">
        <v>1</v>
      </c>
      <c r="S163" s="137">
        <v>263700</v>
      </c>
      <c r="U163" s="131">
        <v>297.98099999999999</v>
      </c>
      <c r="V163" s="135">
        <v>1.9999999999999999E-6</v>
      </c>
      <c r="W163" s="135">
        <v>3.3595137091584397E-2</v>
      </c>
      <c r="X163" s="135">
        <v>1.3393222111958199E-2</v>
      </c>
    </row>
    <row r="164" spans="1:24">
      <c r="A164">
        <v>419</v>
      </c>
      <c r="B164">
        <v>12435</v>
      </c>
      <c r="C164" t="s">
        <v>1902</v>
      </c>
      <c r="D164" t="s">
        <v>1903</v>
      </c>
      <c r="E164" t="s">
        <v>41</v>
      </c>
      <c r="F164" t="s">
        <v>2598</v>
      </c>
      <c r="G164" t="s">
        <v>2599</v>
      </c>
      <c r="H164" t="s">
        <v>44</v>
      </c>
      <c r="I164" t="s">
        <v>1381</v>
      </c>
      <c r="J164" t="s">
        <v>45</v>
      </c>
      <c r="K164" t="s">
        <v>45</v>
      </c>
      <c r="L164" t="s">
        <v>46</v>
      </c>
      <c r="M164" t="s">
        <v>47</v>
      </c>
      <c r="N164" t="s">
        <v>941</v>
      </c>
      <c r="O164" t="s">
        <v>51</v>
      </c>
      <c r="P164" t="s">
        <v>52</v>
      </c>
      <c r="Q164" s="131">
        <v>840</v>
      </c>
      <c r="R164" s="133">
        <v>1</v>
      </c>
      <c r="S164" s="137">
        <v>8966</v>
      </c>
      <c r="U164" s="131">
        <v>75.313999999999993</v>
      </c>
      <c r="V164" s="135">
        <v>1.0000000000000001E-5</v>
      </c>
      <c r="W164" s="135">
        <v>8.4911373308043797E-3</v>
      </c>
      <c r="X164" s="135">
        <v>3.3851235059579902E-3</v>
      </c>
    </row>
    <row r="165" spans="1:24">
      <c r="A165">
        <v>419</v>
      </c>
      <c r="B165">
        <v>12435</v>
      </c>
      <c r="C165" t="s">
        <v>2743</v>
      </c>
      <c r="D165" t="s">
        <v>2744</v>
      </c>
      <c r="E165" t="s">
        <v>41</v>
      </c>
      <c r="F165" t="s">
        <v>2745</v>
      </c>
      <c r="G165" t="s">
        <v>2746</v>
      </c>
      <c r="H165" t="s">
        <v>44</v>
      </c>
      <c r="I165" t="s">
        <v>1381</v>
      </c>
      <c r="J165" t="s">
        <v>45</v>
      </c>
      <c r="K165" t="s">
        <v>45</v>
      </c>
      <c r="L165" t="s">
        <v>46</v>
      </c>
      <c r="M165" t="s">
        <v>47</v>
      </c>
      <c r="N165" t="s">
        <v>963</v>
      </c>
      <c r="O165" t="s">
        <v>51</v>
      </c>
      <c r="P165" t="s">
        <v>52</v>
      </c>
      <c r="Q165" s="131">
        <v>289</v>
      </c>
      <c r="R165" s="133">
        <v>1</v>
      </c>
      <c r="S165" s="137">
        <v>7450</v>
      </c>
      <c r="U165" s="131">
        <v>21.53</v>
      </c>
      <c r="V165" s="135">
        <v>1.1E-5</v>
      </c>
      <c r="W165" s="135">
        <v>2.4274034221992602E-3</v>
      </c>
      <c r="X165" s="135">
        <v>9.6772199798482699E-4</v>
      </c>
    </row>
    <row r="166" spans="1:24">
      <c r="A166">
        <v>419</v>
      </c>
      <c r="B166">
        <v>12435</v>
      </c>
      <c r="C166" t="s">
        <v>1928</v>
      </c>
      <c r="D166" t="s">
        <v>1929</v>
      </c>
      <c r="E166" t="s">
        <v>41</v>
      </c>
      <c r="F166" t="s">
        <v>2678</v>
      </c>
      <c r="G166" t="s">
        <v>2679</v>
      </c>
      <c r="H166" t="s">
        <v>44</v>
      </c>
      <c r="I166" t="s">
        <v>1381</v>
      </c>
      <c r="J166" t="s">
        <v>45</v>
      </c>
      <c r="K166" t="s">
        <v>76</v>
      </c>
      <c r="L166" t="s">
        <v>46</v>
      </c>
      <c r="M166" t="s">
        <v>47</v>
      </c>
      <c r="N166" t="s">
        <v>932</v>
      </c>
      <c r="O166" t="s">
        <v>51</v>
      </c>
      <c r="P166" t="s">
        <v>52</v>
      </c>
      <c r="Q166" s="131">
        <v>1296.8</v>
      </c>
      <c r="R166" s="133">
        <v>1</v>
      </c>
      <c r="S166" s="137">
        <v>20930</v>
      </c>
      <c r="U166" s="131">
        <v>271.42</v>
      </c>
      <c r="V166" s="135">
        <v>9.0000000000000002E-6</v>
      </c>
      <c r="W166" s="135">
        <v>3.0600609341638298E-2</v>
      </c>
      <c r="X166" s="135">
        <v>1.21994072105302E-2</v>
      </c>
    </row>
    <row r="167" spans="1:24">
      <c r="A167">
        <v>419</v>
      </c>
      <c r="B167">
        <v>12435</v>
      </c>
      <c r="C167" t="s">
        <v>1944</v>
      </c>
      <c r="D167" t="s">
        <v>1945</v>
      </c>
      <c r="E167" t="s">
        <v>41</v>
      </c>
      <c r="F167" t="s">
        <v>2747</v>
      </c>
      <c r="G167" t="s">
        <v>2748</v>
      </c>
      <c r="H167" t="s">
        <v>44</v>
      </c>
      <c r="I167" t="s">
        <v>1381</v>
      </c>
      <c r="J167" t="s">
        <v>45</v>
      </c>
      <c r="K167" t="s">
        <v>45</v>
      </c>
      <c r="L167" t="s">
        <v>46</v>
      </c>
      <c r="M167" t="s">
        <v>47</v>
      </c>
      <c r="N167" t="s">
        <v>953</v>
      </c>
      <c r="O167" t="s">
        <v>51</v>
      </c>
      <c r="P167" t="s">
        <v>52</v>
      </c>
      <c r="Q167" s="131">
        <v>165</v>
      </c>
      <c r="R167" s="133">
        <v>1</v>
      </c>
      <c r="S167" s="137">
        <v>21770</v>
      </c>
      <c r="U167" s="131">
        <v>35.92</v>
      </c>
      <c r="V167" s="135">
        <v>3.9999999999999998E-6</v>
      </c>
      <c r="W167" s="135">
        <v>4.04976868289675E-3</v>
      </c>
      <c r="X167" s="135">
        <v>1.61450305513639E-3</v>
      </c>
    </row>
    <row r="168" spans="1:24">
      <c r="A168">
        <v>419</v>
      </c>
      <c r="B168">
        <v>12435</v>
      </c>
      <c r="C168" t="s">
        <v>2749</v>
      </c>
      <c r="D168" t="s">
        <v>2750</v>
      </c>
      <c r="E168" t="s">
        <v>257</v>
      </c>
      <c r="F168" t="s">
        <v>2749</v>
      </c>
      <c r="G168" t="s">
        <v>2751</v>
      </c>
      <c r="H168" t="s">
        <v>44</v>
      </c>
      <c r="I168" t="s">
        <v>1381</v>
      </c>
      <c r="J168" t="s">
        <v>45</v>
      </c>
      <c r="K168" t="s">
        <v>756</v>
      </c>
      <c r="L168" t="s">
        <v>46</v>
      </c>
      <c r="M168" t="s">
        <v>47</v>
      </c>
      <c r="N168" t="s">
        <v>953</v>
      </c>
      <c r="O168" t="s">
        <v>51</v>
      </c>
      <c r="P168" t="s">
        <v>52</v>
      </c>
      <c r="Q168" s="131">
        <v>470</v>
      </c>
      <c r="R168" s="133">
        <v>1</v>
      </c>
      <c r="S168" s="137">
        <v>12900</v>
      </c>
      <c r="U168" s="131">
        <v>60.63</v>
      </c>
      <c r="V168" s="135">
        <v>2.0999999999999999E-5</v>
      </c>
      <c r="W168" s="135">
        <v>6.8355806640784502E-3</v>
      </c>
      <c r="X168" s="135">
        <v>2.7251101803404498E-3</v>
      </c>
    </row>
    <row r="169" spans="1:24">
      <c r="A169">
        <v>419</v>
      </c>
      <c r="B169">
        <v>12435</v>
      </c>
      <c r="C169" t="s">
        <v>1981</v>
      </c>
      <c r="D169" t="s">
        <v>1982</v>
      </c>
      <c r="E169" t="s">
        <v>41</v>
      </c>
      <c r="F169" t="s">
        <v>2680</v>
      </c>
      <c r="G169" t="s">
        <v>2681</v>
      </c>
      <c r="H169" t="s">
        <v>44</v>
      </c>
      <c r="I169" t="s">
        <v>1381</v>
      </c>
      <c r="J169" t="s">
        <v>45</v>
      </c>
      <c r="K169" t="s">
        <v>45</v>
      </c>
      <c r="L169" t="s">
        <v>46</v>
      </c>
      <c r="M169" t="s">
        <v>47</v>
      </c>
      <c r="N169" t="s">
        <v>937</v>
      </c>
      <c r="O169" t="s">
        <v>51</v>
      </c>
      <c r="P169" t="s">
        <v>52</v>
      </c>
      <c r="Q169" s="131">
        <v>1173</v>
      </c>
      <c r="R169" s="133">
        <v>1</v>
      </c>
      <c r="S169" s="137">
        <v>6851</v>
      </c>
      <c r="U169" s="131">
        <v>80.361999999999995</v>
      </c>
      <c r="V169" s="135">
        <v>1.1E-5</v>
      </c>
      <c r="W169" s="135">
        <v>9.0602425451133898E-3</v>
      </c>
      <c r="X169" s="135">
        <v>3.61200612053209E-3</v>
      </c>
    </row>
    <row r="170" spans="1:24">
      <c r="A170">
        <v>419</v>
      </c>
      <c r="B170">
        <v>12435</v>
      </c>
      <c r="C170" t="s">
        <v>2752</v>
      </c>
      <c r="D170" t="s">
        <v>2753</v>
      </c>
      <c r="E170" t="s">
        <v>41</v>
      </c>
      <c r="F170" t="s">
        <v>2754</v>
      </c>
      <c r="G170" t="s">
        <v>2755</v>
      </c>
      <c r="H170" t="s">
        <v>44</v>
      </c>
      <c r="I170" t="s">
        <v>1381</v>
      </c>
      <c r="J170" t="s">
        <v>45</v>
      </c>
      <c r="K170" t="s">
        <v>45</v>
      </c>
      <c r="L170" t="s">
        <v>46</v>
      </c>
      <c r="M170" t="s">
        <v>47</v>
      </c>
      <c r="N170" t="s">
        <v>972</v>
      </c>
      <c r="O170" t="s">
        <v>51</v>
      </c>
      <c r="P170" t="s">
        <v>52</v>
      </c>
      <c r="Q170" s="131">
        <v>20980</v>
      </c>
      <c r="R170" s="133">
        <v>1</v>
      </c>
      <c r="S170" s="137">
        <v>749</v>
      </c>
      <c r="U170" s="131">
        <v>157.13999999999999</v>
      </c>
      <c r="V170" s="135">
        <v>7.9999999999999996E-6</v>
      </c>
      <c r="W170" s="135">
        <v>1.7716386486383299E-2</v>
      </c>
      <c r="X170" s="135">
        <v>7.06291206928475E-3</v>
      </c>
    </row>
    <row r="171" spans="1:24">
      <c r="A171">
        <v>419</v>
      </c>
      <c r="B171">
        <v>12435</v>
      </c>
      <c r="C171" t="s">
        <v>39</v>
      </c>
      <c r="D171" t="s">
        <v>40</v>
      </c>
      <c r="E171" t="s">
        <v>41</v>
      </c>
      <c r="F171" t="s">
        <v>2682</v>
      </c>
      <c r="G171" t="s">
        <v>48</v>
      </c>
      <c r="H171" t="s">
        <v>44</v>
      </c>
      <c r="I171" t="s">
        <v>1381</v>
      </c>
      <c r="J171" t="s">
        <v>45</v>
      </c>
      <c r="K171" t="s">
        <v>45</v>
      </c>
      <c r="L171" t="s">
        <v>46</v>
      </c>
      <c r="M171" t="s">
        <v>47</v>
      </c>
      <c r="N171" t="s">
        <v>49</v>
      </c>
      <c r="O171" t="s">
        <v>51</v>
      </c>
      <c r="P171" t="s">
        <v>52</v>
      </c>
      <c r="Q171" s="131">
        <v>170</v>
      </c>
      <c r="R171" s="133">
        <v>1</v>
      </c>
      <c r="S171" s="137">
        <v>71680</v>
      </c>
      <c r="U171" s="131">
        <v>121.85599999999999</v>
      </c>
      <c r="V171" s="135">
        <v>6.9999999999999999E-6</v>
      </c>
      <c r="W171" s="135">
        <v>1.37383558865569E-2</v>
      </c>
      <c r="X171" s="135">
        <v>5.4770085128742502E-3</v>
      </c>
    </row>
    <row r="172" spans="1:24">
      <c r="A172">
        <v>419</v>
      </c>
      <c r="B172">
        <v>12435</v>
      </c>
      <c r="C172" t="s">
        <v>2600</v>
      </c>
      <c r="D172" t="s">
        <v>2601</v>
      </c>
      <c r="E172" t="s">
        <v>41</v>
      </c>
      <c r="F172" t="s">
        <v>2602</v>
      </c>
      <c r="G172" t="s">
        <v>2603</v>
      </c>
      <c r="H172" t="s">
        <v>44</v>
      </c>
      <c r="I172" t="s">
        <v>1381</v>
      </c>
      <c r="J172" t="s">
        <v>45</v>
      </c>
      <c r="K172" t="s">
        <v>45</v>
      </c>
      <c r="L172" t="s">
        <v>46</v>
      </c>
      <c r="M172" t="s">
        <v>47</v>
      </c>
      <c r="N172" t="s">
        <v>938</v>
      </c>
      <c r="O172" t="s">
        <v>51</v>
      </c>
      <c r="P172" t="s">
        <v>52</v>
      </c>
      <c r="Q172" s="131">
        <v>626</v>
      </c>
      <c r="R172" s="133">
        <v>1</v>
      </c>
      <c r="S172" s="137">
        <v>24230</v>
      </c>
      <c r="U172" s="131">
        <v>151.68</v>
      </c>
      <c r="V172" s="135">
        <v>6.0000000000000002E-6</v>
      </c>
      <c r="W172" s="135">
        <v>1.7100767079189901E-2</v>
      </c>
      <c r="X172" s="135">
        <v>6.8174858507670001E-3</v>
      </c>
    </row>
    <row r="173" spans="1:24">
      <c r="A173">
        <v>419</v>
      </c>
      <c r="B173">
        <v>12435</v>
      </c>
      <c r="C173" t="s">
        <v>2683</v>
      </c>
      <c r="D173" t="s">
        <v>2684</v>
      </c>
      <c r="E173" t="s">
        <v>41</v>
      </c>
      <c r="F173" t="s">
        <v>2685</v>
      </c>
      <c r="G173" t="s">
        <v>2686</v>
      </c>
      <c r="H173" t="s">
        <v>44</v>
      </c>
      <c r="I173" t="s">
        <v>1381</v>
      </c>
      <c r="J173" t="s">
        <v>45</v>
      </c>
      <c r="K173" t="s">
        <v>45</v>
      </c>
      <c r="L173" t="s">
        <v>46</v>
      </c>
      <c r="M173" t="s">
        <v>47</v>
      </c>
      <c r="N173" t="s">
        <v>952</v>
      </c>
      <c r="O173" t="s">
        <v>51</v>
      </c>
      <c r="P173" t="s">
        <v>52</v>
      </c>
      <c r="Q173" s="131">
        <v>119</v>
      </c>
      <c r="R173" s="133">
        <v>1</v>
      </c>
      <c r="S173" s="137">
        <v>70150</v>
      </c>
      <c r="U173" s="131">
        <v>83.477999999999994</v>
      </c>
      <c r="V173" s="135">
        <v>1.2E-5</v>
      </c>
      <c r="W173" s="135">
        <v>9.4115787640816802E-3</v>
      </c>
      <c r="X173" s="135">
        <v>3.7520717497864101E-3</v>
      </c>
    </row>
    <row r="174" spans="1:24">
      <c r="A174">
        <v>419</v>
      </c>
      <c r="B174">
        <v>12435</v>
      </c>
      <c r="C174" t="s">
        <v>2687</v>
      </c>
      <c r="D174" t="s">
        <v>2688</v>
      </c>
      <c r="E174" t="s">
        <v>41</v>
      </c>
      <c r="F174" t="s">
        <v>2689</v>
      </c>
      <c r="G174" t="s">
        <v>2690</v>
      </c>
      <c r="H174" t="s">
        <v>44</v>
      </c>
      <c r="I174" t="s">
        <v>1381</v>
      </c>
      <c r="J174" t="s">
        <v>45</v>
      </c>
      <c r="K174" t="s">
        <v>45</v>
      </c>
      <c r="L174" t="s">
        <v>46</v>
      </c>
      <c r="M174" t="s">
        <v>47</v>
      </c>
      <c r="N174" t="s">
        <v>938</v>
      </c>
      <c r="O174" t="s">
        <v>51</v>
      </c>
      <c r="P174" t="s">
        <v>52</v>
      </c>
      <c r="Q174" s="131">
        <v>2560</v>
      </c>
      <c r="R174" s="133">
        <v>1</v>
      </c>
      <c r="S174" s="137">
        <v>3148</v>
      </c>
      <c r="T174" s="131">
        <v>0.89600000000000002</v>
      </c>
      <c r="U174" s="131">
        <v>81.483999999999995</v>
      </c>
      <c r="V174" s="135">
        <v>1.9999999999999999E-6</v>
      </c>
      <c r="W174" s="135">
        <v>9.1867520852580205E-3</v>
      </c>
      <c r="X174" s="135">
        <v>3.6624411095550501E-3</v>
      </c>
    </row>
    <row r="175" spans="1:24">
      <c r="A175">
        <v>419</v>
      </c>
      <c r="B175">
        <v>12435</v>
      </c>
      <c r="C175" t="s">
        <v>2069</v>
      </c>
      <c r="D175" t="s">
        <v>2070</v>
      </c>
      <c r="E175" t="s">
        <v>41</v>
      </c>
      <c r="F175" t="s">
        <v>2691</v>
      </c>
      <c r="G175" t="s">
        <v>2692</v>
      </c>
      <c r="H175" t="s">
        <v>44</v>
      </c>
      <c r="I175" t="s">
        <v>1381</v>
      </c>
      <c r="J175" t="s">
        <v>45</v>
      </c>
      <c r="K175" t="s">
        <v>45</v>
      </c>
      <c r="L175" t="s">
        <v>46</v>
      </c>
      <c r="M175" t="s">
        <v>47</v>
      </c>
      <c r="N175" t="s">
        <v>943</v>
      </c>
      <c r="O175" t="s">
        <v>51</v>
      </c>
      <c r="P175" t="s">
        <v>52</v>
      </c>
      <c r="Q175" s="131">
        <v>80</v>
      </c>
      <c r="R175" s="133">
        <v>1</v>
      </c>
      <c r="S175" s="137">
        <v>105920</v>
      </c>
      <c r="U175" s="131">
        <v>84.736000000000004</v>
      </c>
      <c r="V175" s="135">
        <v>3.9999999999999998E-6</v>
      </c>
      <c r="W175" s="135">
        <v>9.5533525177527792E-3</v>
      </c>
      <c r="X175" s="135">
        <v>3.80859205412054E-3</v>
      </c>
    </row>
    <row r="176" spans="1:24">
      <c r="A176">
        <v>419</v>
      </c>
      <c r="B176">
        <v>12435</v>
      </c>
      <c r="C176" t="s">
        <v>2604</v>
      </c>
      <c r="D176" t="s">
        <v>2605</v>
      </c>
      <c r="E176" t="s">
        <v>41</v>
      </c>
      <c r="F176" t="s">
        <v>2606</v>
      </c>
      <c r="G176" t="s">
        <v>2607</v>
      </c>
      <c r="H176" t="s">
        <v>44</v>
      </c>
      <c r="I176" t="s">
        <v>1381</v>
      </c>
      <c r="J176" t="s">
        <v>45</v>
      </c>
      <c r="K176" t="s">
        <v>45</v>
      </c>
      <c r="L176" t="s">
        <v>46</v>
      </c>
      <c r="M176" t="s">
        <v>47</v>
      </c>
      <c r="N176" t="s">
        <v>929</v>
      </c>
      <c r="O176" t="s">
        <v>51</v>
      </c>
      <c r="P176" t="s">
        <v>52</v>
      </c>
      <c r="Q176" s="131">
        <v>1618</v>
      </c>
      <c r="R176" s="133">
        <v>1</v>
      </c>
      <c r="S176" s="137">
        <v>16290</v>
      </c>
      <c r="U176" s="131">
        <v>263.572</v>
      </c>
      <c r="V176" s="135">
        <v>6.0000000000000002E-5</v>
      </c>
      <c r="W176" s="135">
        <v>2.97158013179716E-2</v>
      </c>
      <c r="X176" s="135">
        <v>1.18466647777458E-2</v>
      </c>
    </row>
    <row r="177" spans="1:24">
      <c r="A177">
        <v>419</v>
      </c>
      <c r="B177">
        <v>12435</v>
      </c>
      <c r="C177" t="s">
        <v>2608</v>
      </c>
      <c r="D177" t="s">
        <v>2609</v>
      </c>
      <c r="E177" t="s">
        <v>41</v>
      </c>
      <c r="F177" t="s">
        <v>2610</v>
      </c>
      <c r="G177" t="s">
        <v>2611</v>
      </c>
      <c r="H177" t="s">
        <v>44</v>
      </c>
      <c r="I177" t="s">
        <v>1381</v>
      </c>
      <c r="J177" t="s">
        <v>45</v>
      </c>
      <c r="K177" t="s">
        <v>45</v>
      </c>
      <c r="L177" t="s">
        <v>46</v>
      </c>
      <c r="M177" t="s">
        <v>47</v>
      </c>
      <c r="N177" t="s">
        <v>1820</v>
      </c>
      <c r="O177" t="s">
        <v>51</v>
      </c>
      <c r="P177" t="s">
        <v>52</v>
      </c>
      <c r="Q177" s="131">
        <v>454</v>
      </c>
      <c r="R177" s="133">
        <v>1</v>
      </c>
      <c r="S177" s="137">
        <v>13860</v>
      </c>
      <c r="U177" s="131">
        <v>62.923999999999999</v>
      </c>
      <c r="V177" s="135">
        <v>3.9999999999999998E-6</v>
      </c>
      <c r="W177" s="135">
        <v>7.0942571654088399E-3</v>
      </c>
      <c r="X177" s="135">
        <v>2.8282355769720401E-3</v>
      </c>
    </row>
    <row r="178" spans="1:24">
      <c r="A178">
        <v>419</v>
      </c>
      <c r="B178">
        <v>12435</v>
      </c>
      <c r="C178" t="s">
        <v>2612</v>
      </c>
      <c r="D178" t="s">
        <v>2613</v>
      </c>
      <c r="E178" t="s">
        <v>41</v>
      </c>
      <c r="F178" t="s">
        <v>2614</v>
      </c>
      <c r="G178" t="s">
        <v>2615</v>
      </c>
      <c r="H178" t="s">
        <v>44</v>
      </c>
      <c r="I178" t="s">
        <v>1381</v>
      </c>
      <c r="J178" t="s">
        <v>45</v>
      </c>
      <c r="K178" t="s">
        <v>45</v>
      </c>
      <c r="L178" t="s">
        <v>46</v>
      </c>
      <c r="M178" t="s">
        <v>47</v>
      </c>
      <c r="N178" t="s">
        <v>132</v>
      </c>
      <c r="O178" t="s">
        <v>51</v>
      </c>
      <c r="P178" t="s">
        <v>52</v>
      </c>
      <c r="Q178" s="131">
        <v>11416</v>
      </c>
      <c r="R178" s="133">
        <v>1</v>
      </c>
      <c r="S178" s="137">
        <v>646.70000000000005</v>
      </c>
      <c r="U178" s="131">
        <v>73.826999999999998</v>
      </c>
      <c r="V178" s="135">
        <v>1.12E-4</v>
      </c>
      <c r="W178" s="135">
        <v>8.3234747314012893E-3</v>
      </c>
      <c r="X178" s="135">
        <v>3.3182822120066502E-3</v>
      </c>
    </row>
    <row r="179" spans="1:24">
      <c r="A179">
        <v>419</v>
      </c>
      <c r="B179">
        <v>12435</v>
      </c>
      <c r="C179" t="s">
        <v>2763</v>
      </c>
      <c r="D179" t="s">
        <v>2764</v>
      </c>
      <c r="E179" t="s">
        <v>41</v>
      </c>
      <c r="F179" t="s">
        <v>2765</v>
      </c>
      <c r="G179" t="s">
        <v>2766</v>
      </c>
      <c r="H179" t="s">
        <v>44</v>
      </c>
      <c r="I179" t="s">
        <v>1381</v>
      </c>
      <c r="J179" t="s">
        <v>45</v>
      </c>
      <c r="K179" t="s">
        <v>45</v>
      </c>
      <c r="L179" t="s">
        <v>46</v>
      </c>
      <c r="M179" t="s">
        <v>47</v>
      </c>
      <c r="N179" t="s">
        <v>2738</v>
      </c>
      <c r="O179" t="s">
        <v>51</v>
      </c>
      <c r="P179" t="s">
        <v>52</v>
      </c>
      <c r="Q179" s="131">
        <v>1799</v>
      </c>
      <c r="R179" s="133">
        <v>1</v>
      </c>
      <c r="S179" s="137">
        <v>2461</v>
      </c>
      <c r="T179" s="131">
        <v>0.36199999999999999</v>
      </c>
      <c r="U179" s="131">
        <v>44.634999999999998</v>
      </c>
      <c r="V179" s="135">
        <v>3.4999999999999997E-5</v>
      </c>
      <c r="W179" s="135">
        <v>5.0322624869756699E-3</v>
      </c>
      <c r="X179" s="135">
        <v>2.0061894383703498E-3</v>
      </c>
    </row>
    <row r="180" spans="1:24">
      <c r="A180">
        <v>419</v>
      </c>
      <c r="B180">
        <v>12435</v>
      </c>
      <c r="C180" t="s">
        <v>2089</v>
      </c>
      <c r="D180" t="s">
        <v>2090</v>
      </c>
      <c r="E180" t="s">
        <v>41</v>
      </c>
      <c r="F180" t="s">
        <v>2767</v>
      </c>
      <c r="G180" t="s">
        <v>2768</v>
      </c>
      <c r="H180" t="s">
        <v>44</v>
      </c>
      <c r="I180" t="s">
        <v>1381</v>
      </c>
      <c r="J180" t="s">
        <v>45</v>
      </c>
      <c r="K180" t="s">
        <v>45</v>
      </c>
      <c r="L180" t="s">
        <v>46</v>
      </c>
      <c r="M180" t="s">
        <v>47</v>
      </c>
      <c r="N180" t="s">
        <v>935</v>
      </c>
      <c r="O180" t="s">
        <v>51</v>
      </c>
      <c r="P180" t="s">
        <v>52</v>
      </c>
      <c r="Q180" s="131">
        <v>950</v>
      </c>
      <c r="R180" s="133">
        <v>1</v>
      </c>
      <c r="S180" s="137">
        <v>16600</v>
      </c>
      <c r="U180" s="131">
        <v>157.69999999999999</v>
      </c>
      <c r="V180" s="135">
        <v>3.9999999999999998E-6</v>
      </c>
      <c r="W180" s="135">
        <v>1.7779499764558299E-2</v>
      </c>
      <c r="X180" s="135">
        <v>7.0880731558582996E-3</v>
      </c>
    </row>
    <row r="181" spans="1:24">
      <c r="A181">
        <v>419</v>
      </c>
      <c r="B181">
        <v>12435</v>
      </c>
      <c r="C181" t="s">
        <v>2693</v>
      </c>
      <c r="D181" t="s">
        <v>2694</v>
      </c>
      <c r="E181" t="s">
        <v>41</v>
      </c>
      <c r="F181" t="s">
        <v>2695</v>
      </c>
      <c r="G181" t="s">
        <v>2696</v>
      </c>
      <c r="H181" t="s">
        <v>44</v>
      </c>
      <c r="I181" t="s">
        <v>1381</v>
      </c>
      <c r="J181" t="s">
        <v>45</v>
      </c>
      <c r="K181" t="s">
        <v>266</v>
      </c>
      <c r="L181" t="s">
        <v>46</v>
      </c>
      <c r="M181" t="s">
        <v>47</v>
      </c>
      <c r="N181" t="s">
        <v>947</v>
      </c>
      <c r="O181" t="s">
        <v>51</v>
      </c>
      <c r="P181" t="s">
        <v>52</v>
      </c>
      <c r="Q181" s="131">
        <v>460</v>
      </c>
      <c r="R181" s="133">
        <v>1</v>
      </c>
      <c r="S181" s="137">
        <v>53870</v>
      </c>
      <c r="U181" s="131">
        <v>247.80199999999999</v>
      </c>
      <c r="V181" s="135">
        <v>3.9999999999999998E-6</v>
      </c>
      <c r="W181" s="135">
        <v>2.79378287930062E-2</v>
      </c>
      <c r="X181" s="135">
        <v>1.1137848472847199E-2</v>
      </c>
    </row>
    <row r="182" spans="1:24">
      <c r="A182">
        <v>419</v>
      </c>
      <c r="B182">
        <v>12435</v>
      </c>
      <c r="C182" t="s">
        <v>2530</v>
      </c>
      <c r="D182" t="s">
        <v>2531</v>
      </c>
      <c r="E182" t="s">
        <v>41</v>
      </c>
      <c r="F182" t="s">
        <v>2616</v>
      </c>
      <c r="G182" t="s">
        <v>2617</v>
      </c>
      <c r="H182" t="s">
        <v>44</v>
      </c>
      <c r="I182" t="s">
        <v>1381</v>
      </c>
      <c r="J182" t="s">
        <v>45</v>
      </c>
      <c r="K182" t="s">
        <v>76</v>
      </c>
      <c r="L182" t="s">
        <v>46</v>
      </c>
      <c r="M182" t="s">
        <v>47</v>
      </c>
      <c r="N182" t="s">
        <v>955</v>
      </c>
      <c r="O182" t="s">
        <v>51</v>
      </c>
      <c r="P182" t="s">
        <v>52</v>
      </c>
      <c r="Q182" s="131">
        <v>3082</v>
      </c>
      <c r="R182" s="133">
        <v>1</v>
      </c>
      <c r="S182" s="137">
        <v>9239</v>
      </c>
      <c r="U182" s="131">
        <v>284.74599999999998</v>
      </c>
      <c r="V182" s="135">
        <v>1.9999999999999999E-6</v>
      </c>
      <c r="W182" s="135">
        <v>3.2102987218572798E-2</v>
      </c>
      <c r="X182" s="135">
        <v>1.2798353437391E-2</v>
      </c>
    </row>
    <row r="183" spans="1:24">
      <c r="A183">
        <v>419</v>
      </c>
      <c r="B183">
        <v>12435</v>
      </c>
      <c r="C183" t="s">
        <v>2773</v>
      </c>
      <c r="D183" t="s">
        <v>2774</v>
      </c>
      <c r="E183" t="s">
        <v>41</v>
      </c>
      <c r="F183" t="s">
        <v>2775</v>
      </c>
      <c r="G183" t="s">
        <v>2776</v>
      </c>
      <c r="H183" t="s">
        <v>44</v>
      </c>
      <c r="I183" t="s">
        <v>1381</v>
      </c>
      <c r="J183" t="s">
        <v>45</v>
      </c>
      <c r="K183" t="s">
        <v>45</v>
      </c>
      <c r="L183" t="s">
        <v>46</v>
      </c>
      <c r="M183" t="s">
        <v>47</v>
      </c>
      <c r="N183" t="s">
        <v>963</v>
      </c>
      <c r="O183" t="s">
        <v>51</v>
      </c>
      <c r="P183" t="s">
        <v>52</v>
      </c>
      <c r="Q183" s="131">
        <v>3082</v>
      </c>
      <c r="R183" s="133">
        <v>1</v>
      </c>
      <c r="S183" s="137">
        <v>1295</v>
      </c>
      <c r="U183" s="131">
        <v>39.911999999999999</v>
      </c>
      <c r="V183" s="135">
        <v>2.8E-5</v>
      </c>
      <c r="W183" s="135">
        <v>4.4997692875908398E-3</v>
      </c>
      <c r="X183" s="135">
        <v>1.79390277101649E-3</v>
      </c>
    </row>
    <row r="184" spans="1:24">
      <c r="A184">
        <v>419</v>
      </c>
      <c r="B184">
        <v>12435</v>
      </c>
      <c r="C184" t="s">
        <v>2618</v>
      </c>
      <c r="D184" t="s">
        <v>2619</v>
      </c>
      <c r="E184" t="s">
        <v>41</v>
      </c>
      <c r="F184" t="s">
        <v>2620</v>
      </c>
      <c r="G184" t="s">
        <v>2621</v>
      </c>
      <c r="H184" t="s">
        <v>44</v>
      </c>
      <c r="I184" t="s">
        <v>1381</v>
      </c>
      <c r="J184" t="s">
        <v>45</v>
      </c>
      <c r="K184" t="s">
        <v>76</v>
      </c>
      <c r="L184" t="s">
        <v>46</v>
      </c>
      <c r="M184" t="s">
        <v>47</v>
      </c>
      <c r="N184" t="s">
        <v>930</v>
      </c>
      <c r="O184" t="s">
        <v>51</v>
      </c>
      <c r="P184" t="s">
        <v>52</v>
      </c>
      <c r="Q184" s="131">
        <v>242</v>
      </c>
      <c r="R184" s="133">
        <v>1</v>
      </c>
      <c r="S184" s="137">
        <v>26670</v>
      </c>
      <c r="U184" s="131">
        <v>64.540999999999997</v>
      </c>
      <c r="V184" s="135">
        <v>2.5999999999999998E-5</v>
      </c>
      <c r="W184" s="135">
        <v>7.27656186496046E-3</v>
      </c>
      <c r="X184" s="135">
        <v>2.9009141710939299E-3</v>
      </c>
    </row>
    <row r="185" spans="1:24">
      <c r="A185">
        <v>419</v>
      </c>
      <c r="B185">
        <v>12435</v>
      </c>
      <c r="C185" t="s">
        <v>2622</v>
      </c>
      <c r="D185" t="s">
        <v>2623</v>
      </c>
      <c r="E185" t="s">
        <v>41</v>
      </c>
      <c r="F185" t="s">
        <v>2624</v>
      </c>
      <c r="G185" t="s">
        <v>2625</v>
      </c>
      <c r="H185" t="s">
        <v>44</v>
      </c>
      <c r="I185" t="s">
        <v>1381</v>
      </c>
      <c r="J185" t="s">
        <v>45</v>
      </c>
      <c r="K185" t="s">
        <v>45</v>
      </c>
      <c r="L185" t="s">
        <v>46</v>
      </c>
      <c r="M185" t="s">
        <v>47</v>
      </c>
      <c r="N185" t="s">
        <v>1820</v>
      </c>
      <c r="O185" t="s">
        <v>51</v>
      </c>
      <c r="P185" t="s">
        <v>52</v>
      </c>
      <c r="Q185" s="131">
        <v>9381</v>
      </c>
      <c r="R185" s="133">
        <v>1</v>
      </c>
      <c r="S185" s="137">
        <v>1391</v>
      </c>
      <c r="U185" s="131">
        <v>130.49</v>
      </c>
      <c r="V185" s="135">
        <v>2.9E-5</v>
      </c>
      <c r="W185" s="135">
        <v>1.4711742347636499E-2</v>
      </c>
      <c r="X185" s="135">
        <v>5.8650641126616002E-3</v>
      </c>
    </row>
    <row r="186" spans="1:24">
      <c r="A186">
        <v>419</v>
      </c>
      <c r="B186">
        <v>12435</v>
      </c>
      <c r="C186" t="s">
        <v>2179</v>
      </c>
      <c r="D186" t="s">
        <v>2180</v>
      </c>
      <c r="E186" t="s">
        <v>41</v>
      </c>
      <c r="F186" t="s">
        <v>2626</v>
      </c>
      <c r="G186" t="s">
        <v>2627</v>
      </c>
      <c r="H186" t="s">
        <v>44</v>
      </c>
      <c r="I186" t="s">
        <v>1381</v>
      </c>
      <c r="J186" t="s">
        <v>45</v>
      </c>
      <c r="K186" t="s">
        <v>45</v>
      </c>
      <c r="L186" t="s">
        <v>46</v>
      </c>
      <c r="M186" t="s">
        <v>47</v>
      </c>
      <c r="N186" t="s">
        <v>935</v>
      </c>
      <c r="O186" t="s">
        <v>51</v>
      </c>
      <c r="P186" t="s">
        <v>52</v>
      </c>
      <c r="Q186" s="131">
        <v>902</v>
      </c>
      <c r="R186" s="133">
        <v>1</v>
      </c>
      <c r="S186" s="137">
        <v>22200</v>
      </c>
      <c r="U186" s="131">
        <v>200.244</v>
      </c>
      <c r="V186" s="135">
        <v>1.1E-5</v>
      </c>
      <c r="W186" s="135">
        <v>2.25760187118213E-2</v>
      </c>
      <c r="X186" s="135">
        <v>9.0002797781971507E-3</v>
      </c>
    </row>
    <row r="187" spans="1:24">
      <c r="A187">
        <v>419</v>
      </c>
      <c r="B187">
        <v>12435</v>
      </c>
      <c r="C187" t="s">
        <v>603</v>
      </c>
      <c r="D187" t="s">
        <v>2202</v>
      </c>
      <c r="E187" t="s">
        <v>41</v>
      </c>
      <c r="F187" t="s">
        <v>2628</v>
      </c>
      <c r="G187" t="s">
        <v>2629</v>
      </c>
      <c r="H187" t="s">
        <v>44</v>
      </c>
      <c r="I187" t="s">
        <v>1381</v>
      </c>
      <c r="J187" t="s">
        <v>45</v>
      </c>
      <c r="K187" t="s">
        <v>45</v>
      </c>
      <c r="L187" t="s">
        <v>46</v>
      </c>
      <c r="M187" t="s">
        <v>47</v>
      </c>
      <c r="N187" t="s">
        <v>938</v>
      </c>
      <c r="O187" t="s">
        <v>51</v>
      </c>
      <c r="P187" t="s">
        <v>52</v>
      </c>
      <c r="Q187" s="131">
        <v>4263</v>
      </c>
      <c r="R187" s="133">
        <v>1</v>
      </c>
      <c r="S187" s="137">
        <v>6979</v>
      </c>
      <c r="U187" s="131">
        <v>297.51499999999999</v>
      </c>
      <c r="V187" s="135">
        <v>3.0000000000000001E-6</v>
      </c>
      <c r="W187" s="135">
        <v>3.3542573133592997E-2</v>
      </c>
      <c r="X187" s="135">
        <v>1.3372266675385901E-2</v>
      </c>
    </row>
    <row r="188" spans="1:24">
      <c r="A188">
        <v>419</v>
      </c>
      <c r="B188">
        <v>12435</v>
      </c>
      <c r="C188" t="s">
        <v>2222</v>
      </c>
      <c r="D188" t="s">
        <v>2223</v>
      </c>
      <c r="E188" t="s">
        <v>41</v>
      </c>
      <c r="F188" t="s">
        <v>2785</v>
      </c>
      <c r="G188" t="s">
        <v>2786</v>
      </c>
      <c r="H188" t="s">
        <v>44</v>
      </c>
      <c r="I188" t="s">
        <v>1381</v>
      </c>
      <c r="J188" t="s">
        <v>45</v>
      </c>
      <c r="K188" t="s">
        <v>45</v>
      </c>
      <c r="L188" t="s">
        <v>46</v>
      </c>
      <c r="M188" t="s">
        <v>47</v>
      </c>
      <c r="N188" t="s">
        <v>49</v>
      </c>
      <c r="O188" t="s">
        <v>51</v>
      </c>
      <c r="P188" t="s">
        <v>52</v>
      </c>
      <c r="Q188" s="131">
        <v>2487</v>
      </c>
      <c r="R188" s="133">
        <v>1</v>
      </c>
      <c r="S188" s="137">
        <v>1303</v>
      </c>
      <c r="U188" s="131">
        <v>32.405999999999999</v>
      </c>
      <c r="V188" s="135">
        <v>3.0000000000000001E-6</v>
      </c>
      <c r="W188" s="135">
        <v>3.6534910295838198E-3</v>
      </c>
      <c r="X188" s="135">
        <v>1.4565208265073801E-3</v>
      </c>
    </row>
    <row r="189" spans="1:24">
      <c r="A189">
        <v>419</v>
      </c>
      <c r="B189">
        <v>12435</v>
      </c>
      <c r="C189" t="s">
        <v>2697</v>
      </c>
      <c r="D189" t="s">
        <v>2698</v>
      </c>
      <c r="E189" t="s">
        <v>41</v>
      </c>
      <c r="F189" t="s">
        <v>2699</v>
      </c>
      <c r="G189" t="s">
        <v>2700</v>
      </c>
      <c r="H189" t="s">
        <v>44</v>
      </c>
      <c r="I189" t="s">
        <v>1381</v>
      </c>
      <c r="J189" t="s">
        <v>45</v>
      </c>
      <c r="K189" t="s">
        <v>45</v>
      </c>
      <c r="L189" t="s">
        <v>46</v>
      </c>
      <c r="M189" t="s">
        <v>47</v>
      </c>
      <c r="N189" t="s">
        <v>935</v>
      </c>
      <c r="O189" t="s">
        <v>51</v>
      </c>
      <c r="P189" t="s">
        <v>52</v>
      </c>
      <c r="Q189" s="131">
        <v>2750</v>
      </c>
      <c r="R189" s="133">
        <v>1</v>
      </c>
      <c r="S189" s="137">
        <v>1650</v>
      </c>
      <c r="U189" s="131">
        <v>45.375</v>
      </c>
      <c r="V189" s="135">
        <v>3.0000000000000001E-6</v>
      </c>
      <c r="W189" s="135">
        <v>5.1156930996628597E-3</v>
      </c>
      <c r="X189" s="135">
        <v>2.0394503452572598E-3</v>
      </c>
    </row>
    <row r="190" spans="1:24">
      <c r="A190">
        <v>419</v>
      </c>
      <c r="B190">
        <v>12435</v>
      </c>
      <c r="C190" t="s">
        <v>2787</v>
      </c>
      <c r="D190" t="s">
        <v>2788</v>
      </c>
      <c r="E190" t="s">
        <v>41</v>
      </c>
      <c r="F190" t="s">
        <v>2789</v>
      </c>
      <c r="G190" t="s">
        <v>2790</v>
      </c>
      <c r="H190" t="s">
        <v>44</v>
      </c>
      <c r="I190" t="s">
        <v>1381</v>
      </c>
      <c r="J190" t="s">
        <v>45</v>
      </c>
      <c r="K190" t="s">
        <v>45</v>
      </c>
      <c r="L190" t="s">
        <v>46</v>
      </c>
      <c r="M190" t="s">
        <v>47</v>
      </c>
      <c r="N190" t="s">
        <v>938</v>
      </c>
      <c r="O190" t="s">
        <v>51</v>
      </c>
      <c r="P190" t="s">
        <v>52</v>
      </c>
      <c r="Q190" s="131">
        <v>400</v>
      </c>
      <c r="R190" s="133">
        <v>1</v>
      </c>
      <c r="S190" s="137">
        <v>22780</v>
      </c>
      <c r="U190" s="131">
        <v>91.12</v>
      </c>
      <c r="V190" s="135">
        <v>1.9999999999999999E-6</v>
      </c>
      <c r="W190" s="135">
        <v>1.02731009419566E-2</v>
      </c>
      <c r="X190" s="135">
        <v>4.0955309192251699E-3</v>
      </c>
    </row>
    <row r="191" spans="1:24">
      <c r="A191">
        <v>419</v>
      </c>
      <c r="B191">
        <v>12435</v>
      </c>
      <c r="C191" t="s">
        <v>2303</v>
      </c>
      <c r="D191" t="s">
        <v>2304</v>
      </c>
      <c r="E191" t="s">
        <v>41</v>
      </c>
      <c r="F191" t="s">
        <v>2791</v>
      </c>
      <c r="G191" t="s">
        <v>2792</v>
      </c>
      <c r="H191" t="s">
        <v>44</v>
      </c>
      <c r="I191" t="s">
        <v>1381</v>
      </c>
      <c r="J191" t="s">
        <v>45</v>
      </c>
      <c r="K191" t="s">
        <v>45</v>
      </c>
      <c r="L191" t="s">
        <v>46</v>
      </c>
      <c r="M191" t="s">
        <v>47</v>
      </c>
      <c r="N191" t="s">
        <v>49</v>
      </c>
      <c r="O191" t="s">
        <v>51</v>
      </c>
      <c r="P191" t="s">
        <v>52</v>
      </c>
      <c r="Q191" s="131">
        <v>127</v>
      </c>
      <c r="R191" s="133">
        <v>1</v>
      </c>
      <c r="S191" s="137">
        <v>40600</v>
      </c>
      <c r="T191" s="131">
        <v>0.24</v>
      </c>
      <c r="U191" s="131">
        <v>51.802</v>
      </c>
      <c r="V191" s="135">
        <v>3.0000000000000001E-6</v>
      </c>
      <c r="W191" s="135">
        <v>5.8402511209494599E-3</v>
      </c>
      <c r="X191" s="135">
        <v>2.3283066307856599E-3</v>
      </c>
    </row>
    <row r="192" spans="1:24">
      <c r="A192">
        <v>419</v>
      </c>
      <c r="B192">
        <v>12435</v>
      </c>
      <c r="C192" t="s">
        <v>2549</v>
      </c>
      <c r="D192" t="s">
        <v>2550</v>
      </c>
      <c r="E192" t="s">
        <v>41</v>
      </c>
      <c r="F192" t="s">
        <v>2793</v>
      </c>
      <c r="G192" t="s">
        <v>2794</v>
      </c>
      <c r="H192" t="s">
        <v>44</v>
      </c>
      <c r="I192" t="s">
        <v>1381</v>
      </c>
      <c r="J192" t="s">
        <v>45</v>
      </c>
      <c r="K192" t="s">
        <v>45</v>
      </c>
      <c r="L192" t="s">
        <v>46</v>
      </c>
      <c r="M192" t="s">
        <v>47</v>
      </c>
      <c r="N192" t="s">
        <v>935</v>
      </c>
      <c r="O192" t="s">
        <v>51</v>
      </c>
      <c r="P192" t="s">
        <v>52</v>
      </c>
      <c r="Q192" s="131">
        <v>296</v>
      </c>
      <c r="R192" s="133">
        <v>1</v>
      </c>
      <c r="S192" s="137">
        <v>45370</v>
      </c>
      <c r="U192" s="131">
        <v>134.29499999999999</v>
      </c>
      <c r="V192" s="135">
        <v>5.0000000000000004E-6</v>
      </c>
      <c r="W192" s="135">
        <v>1.5140782985296799E-2</v>
      </c>
      <c r="X192" s="135">
        <v>6.0361078128130796E-3</v>
      </c>
    </row>
    <row r="193" spans="1:24">
      <c r="A193">
        <v>419</v>
      </c>
      <c r="B193">
        <v>12435</v>
      </c>
      <c r="C193" t="s">
        <v>2701</v>
      </c>
      <c r="D193" t="s">
        <v>2702</v>
      </c>
      <c r="E193" t="s">
        <v>242</v>
      </c>
      <c r="F193" t="s">
        <v>2703</v>
      </c>
      <c r="G193" t="s">
        <v>2704</v>
      </c>
      <c r="H193" t="s">
        <v>44</v>
      </c>
      <c r="I193" t="s">
        <v>1381</v>
      </c>
      <c r="J193" t="s">
        <v>45</v>
      </c>
      <c r="K193" t="s">
        <v>45</v>
      </c>
      <c r="L193" t="s">
        <v>46</v>
      </c>
      <c r="M193" t="s">
        <v>47</v>
      </c>
      <c r="N193" t="s">
        <v>943</v>
      </c>
      <c r="O193" t="s">
        <v>51</v>
      </c>
      <c r="P193" t="s">
        <v>52</v>
      </c>
      <c r="Q193" s="131">
        <v>5526</v>
      </c>
      <c r="R193" s="133">
        <v>1</v>
      </c>
      <c r="S193" s="137">
        <v>1799</v>
      </c>
      <c r="U193" s="131">
        <v>99.412999999999997</v>
      </c>
      <c r="V193" s="135">
        <v>5.0000000000000004E-6</v>
      </c>
      <c r="W193" s="135">
        <v>1.1208045576563699E-2</v>
      </c>
      <c r="X193" s="135">
        <v>4.4682610890572003E-3</v>
      </c>
    </row>
    <row r="194" spans="1:24">
      <c r="A194">
        <v>419</v>
      </c>
      <c r="B194">
        <v>12435</v>
      </c>
      <c r="C194" t="s">
        <v>2630</v>
      </c>
      <c r="D194" t="s">
        <v>2631</v>
      </c>
      <c r="E194" t="s">
        <v>41</v>
      </c>
      <c r="F194" t="s">
        <v>2632</v>
      </c>
      <c r="G194" t="s">
        <v>2633</v>
      </c>
      <c r="H194" t="s">
        <v>44</v>
      </c>
      <c r="I194" t="s">
        <v>1381</v>
      </c>
      <c r="J194" t="s">
        <v>45</v>
      </c>
      <c r="K194" t="s">
        <v>76</v>
      </c>
      <c r="L194" t="s">
        <v>46</v>
      </c>
      <c r="M194" t="s">
        <v>47</v>
      </c>
      <c r="N194" t="s">
        <v>968</v>
      </c>
      <c r="O194" t="s">
        <v>51</v>
      </c>
      <c r="P194" t="s">
        <v>52</v>
      </c>
      <c r="Q194" s="131">
        <v>573</v>
      </c>
      <c r="R194" s="133">
        <v>1</v>
      </c>
      <c r="S194" s="137">
        <v>34690</v>
      </c>
      <c r="U194" s="131">
        <v>198.774</v>
      </c>
      <c r="V194" s="135">
        <v>7.9999999999999996E-6</v>
      </c>
      <c r="W194" s="135">
        <v>2.24102533440101E-2</v>
      </c>
      <c r="X194" s="135">
        <v>8.9341948450261995E-3</v>
      </c>
    </row>
    <row r="195" spans="1:24">
      <c r="A195">
        <v>419</v>
      </c>
      <c r="B195">
        <v>12435</v>
      </c>
      <c r="C195" t="s">
        <v>2426</v>
      </c>
      <c r="D195" t="s">
        <v>2427</v>
      </c>
      <c r="E195" t="s">
        <v>41</v>
      </c>
      <c r="F195" t="s">
        <v>2634</v>
      </c>
      <c r="G195" t="s">
        <v>2635</v>
      </c>
      <c r="H195" t="s">
        <v>44</v>
      </c>
      <c r="I195" t="s">
        <v>1381</v>
      </c>
      <c r="J195" t="s">
        <v>45</v>
      </c>
      <c r="K195" t="s">
        <v>45</v>
      </c>
      <c r="L195" t="s">
        <v>46</v>
      </c>
      <c r="M195" t="s">
        <v>47</v>
      </c>
      <c r="N195" t="s">
        <v>938</v>
      </c>
      <c r="O195" t="s">
        <v>51</v>
      </c>
      <c r="P195" t="s">
        <v>52</v>
      </c>
      <c r="Q195" s="131">
        <v>4014</v>
      </c>
      <c r="R195" s="133">
        <v>1</v>
      </c>
      <c r="S195" s="137">
        <v>7332</v>
      </c>
      <c r="U195" s="131">
        <v>294.30599999999998</v>
      </c>
      <c r="V195" s="135">
        <v>3.0000000000000001E-6</v>
      </c>
      <c r="W195" s="135">
        <v>3.3180862345389903E-2</v>
      </c>
      <c r="X195" s="135">
        <v>1.3228065063304701E-2</v>
      </c>
    </row>
    <row r="196" spans="1:24">
      <c r="A196">
        <v>419</v>
      </c>
      <c r="B196">
        <v>12435</v>
      </c>
      <c r="C196" t="s">
        <v>2877</v>
      </c>
      <c r="D196" t="s">
        <v>2878</v>
      </c>
      <c r="E196" t="s">
        <v>41</v>
      </c>
      <c r="F196" t="s">
        <v>2879</v>
      </c>
      <c r="G196" t="s">
        <v>2880</v>
      </c>
      <c r="H196" t="s">
        <v>44</v>
      </c>
      <c r="I196" t="s">
        <v>1381</v>
      </c>
      <c r="J196" t="s">
        <v>45</v>
      </c>
      <c r="K196" t="s">
        <v>45</v>
      </c>
      <c r="L196" t="s">
        <v>46</v>
      </c>
      <c r="M196" t="s">
        <v>47</v>
      </c>
      <c r="N196" t="s">
        <v>938</v>
      </c>
      <c r="O196" t="s">
        <v>51</v>
      </c>
      <c r="P196" t="s">
        <v>52</v>
      </c>
      <c r="Q196" s="131">
        <v>22</v>
      </c>
      <c r="R196" s="133">
        <v>1</v>
      </c>
      <c r="S196" s="137">
        <v>30170</v>
      </c>
      <c r="U196" s="131">
        <v>6.6369999999999996</v>
      </c>
      <c r="V196" s="135">
        <v>9.9999999999999995E-7</v>
      </c>
      <c r="W196" s="135">
        <v>7.4831738577856304E-4</v>
      </c>
      <c r="X196" s="135">
        <v>2.9832832444320802E-4</v>
      </c>
    </row>
    <row r="197" spans="1:24">
      <c r="A197">
        <v>419</v>
      </c>
      <c r="B197">
        <v>12435</v>
      </c>
      <c r="C197" t="s">
        <v>2795</v>
      </c>
      <c r="D197" t="s">
        <v>2796</v>
      </c>
      <c r="E197" t="s">
        <v>41</v>
      </c>
      <c r="F197" t="s">
        <v>2797</v>
      </c>
      <c r="G197" t="s">
        <v>2798</v>
      </c>
      <c r="H197" t="s">
        <v>44</v>
      </c>
      <c r="I197" t="s">
        <v>1381</v>
      </c>
      <c r="J197" t="s">
        <v>45</v>
      </c>
      <c r="K197" t="s">
        <v>45</v>
      </c>
      <c r="L197" t="s">
        <v>46</v>
      </c>
      <c r="M197" t="s">
        <v>47</v>
      </c>
      <c r="N197" t="s">
        <v>930</v>
      </c>
      <c r="O197" t="s">
        <v>51</v>
      </c>
      <c r="P197" t="s">
        <v>52</v>
      </c>
      <c r="Q197" s="131">
        <v>3419</v>
      </c>
      <c r="R197" s="133">
        <v>1</v>
      </c>
      <c r="S197" s="137">
        <v>1680</v>
      </c>
      <c r="U197" s="131">
        <v>57.439</v>
      </c>
      <c r="V197" s="135">
        <v>4.6999999999999997E-5</v>
      </c>
      <c r="W197" s="135">
        <v>6.47584174303372E-3</v>
      </c>
      <c r="X197" s="135">
        <v>2.5816946836650402E-3</v>
      </c>
    </row>
    <row r="198" spans="1:24">
      <c r="A198">
        <v>419</v>
      </c>
      <c r="B198">
        <v>12435</v>
      </c>
      <c r="C198" t="s">
        <v>2799</v>
      </c>
      <c r="D198" t="s">
        <v>2800</v>
      </c>
      <c r="E198" t="s">
        <v>41</v>
      </c>
      <c r="F198" t="s">
        <v>2801</v>
      </c>
      <c r="G198" t="s">
        <v>2802</v>
      </c>
      <c r="H198" t="s">
        <v>44</v>
      </c>
      <c r="I198" t="s">
        <v>1381</v>
      </c>
      <c r="J198" t="s">
        <v>45</v>
      </c>
      <c r="K198" t="s">
        <v>45</v>
      </c>
      <c r="L198" t="s">
        <v>46</v>
      </c>
      <c r="M198" t="s">
        <v>47</v>
      </c>
      <c r="N198" t="s">
        <v>972</v>
      </c>
      <c r="O198" t="s">
        <v>51</v>
      </c>
      <c r="P198" t="s">
        <v>52</v>
      </c>
      <c r="Q198" s="131">
        <v>2846</v>
      </c>
      <c r="R198" s="133">
        <v>1</v>
      </c>
      <c r="S198" s="137">
        <v>3509</v>
      </c>
      <c r="U198" s="131">
        <v>99.866</v>
      </c>
      <c r="V198" s="135">
        <v>1.5E-5</v>
      </c>
      <c r="W198" s="135">
        <v>1.12591630476687E-2</v>
      </c>
      <c r="X198" s="135">
        <v>4.4886398612123497E-3</v>
      </c>
    </row>
    <row r="199" spans="1:24">
      <c r="A199">
        <v>419</v>
      </c>
      <c r="B199">
        <v>12435</v>
      </c>
      <c r="C199" t="s">
        <v>2482</v>
      </c>
      <c r="D199" t="s">
        <v>2483</v>
      </c>
      <c r="E199" t="s">
        <v>41</v>
      </c>
      <c r="F199" t="s">
        <v>2807</v>
      </c>
      <c r="G199" t="s">
        <v>2808</v>
      </c>
      <c r="H199" t="s">
        <v>44</v>
      </c>
      <c r="I199" t="s">
        <v>1381</v>
      </c>
      <c r="J199" t="s">
        <v>45</v>
      </c>
      <c r="K199" t="s">
        <v>45</v>
      </c>
      <c r="L199" t="s">
        <v>46</v>
      </c>
      <c r="M199" t="s">
        <v>47</v>
      </c>
      <c r="N199" t="s">
        <v>950</v>
      </c>
      <c r="O199" t="s">
        <v>51</v>
      </c>
      <c r="P199" t="s">
        <v>52</v>
      </c>
      <c r="Q199" s="131">
        <v>83</v>
      </c>
      <c r="R199" s="133">
        <v>1</v>
      </c>
      <c r="S199" s="137">
        <v>57240</v>
      </c>
      <c r="U199" s="131">
        <v>47.509</v>
      </c>
      <c r="V199" s="135">
        <v>5.0000000000000004E-6</v>
      </c>
      <c r="W199" s="135">
        <v>5.3563082448595698E-3</v>
      </c>
      <c r="X199" s="135">
        <v>2.1353753023227902E-3</v>
      </c>
    </row>
    <row r="200" spans="1:24">
      <c r="A200">
        <v>419</v>
      </c>
      <c r="B200">
        <v>12435</v>
      </c>
      <c r="C200" t="s">
        <v>2809</v>
      </c>
      <c r="D200" t="s">
        <v>2810</v>
      </c>
      <c r="E200" t="s">
        <v>41</v>
      </c>
      <c r="F200" t="s">
        <v>2811</v>
      </c>
      <c r="G200" t="s">
        <v>2812</v>
      </c>
      <c r="H200" t="s">
        <v>44</v>
      </c>
      <c r="I200" t="s">
        <v>1381</v>
      </c>
      <c r="J200" t="s">
        <v>45</v>
      </c>
      <c r="K200" t="s">
        <v>45</v>
      </c>
      <c r="L200" t="s">
        <v>46</v>
      </c>
      <c r="M200" t="s">
        <v>47</v>
      </c>
      <c r="N200" t="s">
        <v>952</v>
      </c>
      <c r="O200" t="s">
        <v>51</v>
      </c>
      <c r="P200" t="s">
        <v>52</v>
      </c>
      <c r="Q200" s="131">
        <v>5121</v>
      </c>
      <c r="R200" s="133">
        <v>1</v>
      </c>
      <c r="S200" s="137">
        <v>805.7</v>
      </c>
      <c r="T200" s="131">
        <v>0.88800000000000001</v>
      </c>
      <c r="U200" s="131">
        <v>42.146999999999998</v>
      </c>
      <c r="V200" s="135">
        <v>1.8E-5</v>
      </c>
      <c r="W200" s="135">
        <v>4.7518139340407602E-3</v>
      </c>
      <c r="X200" s="135">
        <v>1.89438427590904E-3</v>
      </c>
    </row>
    <row r="201" spans="1:24">
      <c r="A201">
        <v>419</v>
      </c>
      <c r="B201">
        <v>12435</v>
      </c>
      <c r="C201" t="s">
        <v>2813</v>
      </c>
      <c r="D201" t="s">
        <v>2814</v>
      </c>
      <c r="E201" t="s">
        <v>41</v>
      </c>
      <c r="F201" t="s">
        <v>2815</v>
      </c>
      <c r="G201" t="s">
        <v>2816</v>
      </c>
      <c r="H201" t="s">
        <v>44</v>
      </c>
      <c r="I201" t="s">
        <v>1381</v>
      </c>
      <c r="J201" t="s">
        <v>45</v>
      </c>
      <c r="K201" t="s">
        <v>45</v>
      </c>
      <c r="L201" t="s">
        <v>46</v>
      </c>
      <c r="M201" t="s">
        <v>47</v>
      </c>
      <c r="N201" t="s">
        <v>49</v>
      </c>
      <c r="O201" t="s">
        <v>51</v>
      </c>
      <c r="P201" t="s">
        <v>52</v>
      </c>
      <c r="Q201" s="131">
        <v>2214</v>
      </c>
      <c r="R201" s="133">
        <v>1</v>
      </c>
      <c r="S201" s="137">
        <v>497.1</v>
      </c>
      <c r="U201" s="131">
        <v>11.006</v>
      </c>
      <c r="V201" s="135">
        <v>2.0999999999999999E-5</v>
      </c>
      <c r="W201" s="135">
        <v>1.2408212544817801E-3</v>
      </c>
      <c r="X201" s="135">
        <v>4.9467262530314795E-4</v>
      </c>
    </row>
    <row r="202" spans="1:24">
      <c r="A202">
        <v>419</v>
      </c>
      <c r="B202">
        <v>12435</v>
      </c>
      <c r="C202" t="s">
        <v>2705</v>
      </c>
      <c r="D202" t="s">
        <v>2706</v>
      </c>
      <c r="E202" t="s">
        <v>41</v>
      </c>
      <c r="F202" t="s">
        <v>2707</v>
      </c>
      <c r="G202" t="s">
        <v>2708</v>
      </c>
      <c r="H202" t="s">
        <v>44</v>
      </c>
      <c r="I202" t="s">
        <v>1381</v>
      </c>
      <c r="J202" t="s">
        <v>45</v>
      </c>
      <c r="K202" t="s">
        <v>45</v>
      </c>
      <c r="L202" t="s">
        <v>46</v>
      </c>
      <c r="M202" t="s">
        <v>47</v>
      </c>
      <c r="N202" t="s">
        <v>963</v>
      </c>
      <c r="O202" t="s">
        <v>51</v>
      </c>
      <c r="P202" t="s">
        <v>52</v>
      </c>
      <c r="Q202" s="131">
        <v>285</v>
      </c>
      <c r="R202" s="133">
        <v>1</v>
      </c>
      <c r="S202" s="137">
        <v>37660</v>
      </c>
      <c r="U202" s="131">
        <v>107.331</v>
      </c>
      <c r="V202" s="135">
        <v>2.0999999999999999E-5</v>
      </c>
      <c r="W202" s="135">
        <v>1.2100770381926499E-2</v>
      </c>
      <c r="X202" s="135">
        <v>4.82415966957151E-3</v>
      </c>
    </row>
    <row r="203" spans="1:24">
      <c r="A203">
        <v>419</v>
      </c>
      <c r="B203">
        <v>12435</v>
      </c>
      <c r="C203" t="s">
        <v>2817</v>
      </c>
      <c r="D203" t="s">
        <v>2818</v>
      </c>
      <c r="E203" t="s">
        <v>242</v>
      </c>
      <c r="F203" t="s">
        <v>2819</v>
      </c>
      <c r="G203" t="s">
        <v>2820</v>
      </c>
      <c r="H203" t="s">
        <v>44</v>
      </c>
      <c r="I203" t="s">
        <v>1381</v>
      </c>
      <c r="J203" t="s">
        <v>45</v>
      </c>
      <c r="K203" t="s">
        <v>45</v>
      </c>
      <c r="L203" t="s">
        <v>46</v>
      </c>
      <c r="M203" t="s">
        <v>47</v>
      </c>
      <c r="N203" t="s">
        <v>943</v>
      </c>
      <c r="O203" t="s">
        <v>51</v>
      </c>
      <c r="P203" t="s">
        <v>52</v>
      </c>
      <c r="Q203" s="131">
        <v>6440</v>
      </c>
      <c r="R203" s="133">
        <v>1</v>
      </c>
      <c r="S203" s="137">
        <v>435</v>
      </c>
      <c r="T203" s="131">
        <v>0.72499999999999998</v>
      </c>
      <c r="U203" s="131">
        <v>28.739000000000001</v>
      </c>
      <c r="V203" s="135">
        <v>6.0000000000000002E-6</v>
      </c>
      <c r="W203" s="135">
        <v>3.2401543013858298E-3</v>
      </c>
      <c r="X203" s="135">
        <v>1.2917377332669999E-3</v>
      </c>
    </row>
    <row r="204" spans="1:24">
      <c r="A204">
        <v>419</v>
      </c>
      <c r="B204">
        <v>12435</v>
      </c>
      <c r="C204" t="s">
        <v>2569</v>
      </c>
      <c r="D204" t="s">
        <v>2570</v>
      </c>
      <c r="E204" t="s">
        <v>41</v>
      </c>
      <c r="F204" t="s">
        <v>2821</v>
      </c>
      <c r="G204" t="s">
        <v>2822</v>
      </c>
      <c r="H204" t="s">
        <v>44</v>
      </c>
      <c r="I204" t="s">
        <v>1381</v>
      </c>
      <c r="J204" t="s">
        <v>45</v>
      </c>
      <c r="K204" t="s">
        <v>45</v>
      </c>
      <c r="L204" t="s">
        <v>46</v>
      </c>
      <c r="M204" t="s">
        <v>47</v>
      </c>
      <c r="N204" t="s">
        <v>948</v>
      </c>
      <c r="O204" t="s">
        <v>51</v>
      </c>
      <c r="P204" t="s">
        <v>52</v>
      </c>
      <c r="Q204" s="131">
        <v>1051</v>
      </c>
      <c r="R204" s="133">
        <v>1</v>
      </c>
      <c r="S204" s="137">
        <v>13820</v>
      </c>
      <c r="U204" s="131">
        <v>145.24799999999999</v>
      </c>
      <c r="V204" s="135">
        <v>9.0000000000000002E-6</v>
      </c>
      <c r="W204" s="135">
        <v>1.6375652109717899E-2</v>
      </c>
      <c r="X204" s="135">
        <v>6.5284075292120396E-3</v>
      </c>
    </row>
    <row r="205" spans="1:24">
      <c r="A205">
        <v>419</v>
      </c>
      <c r="B205">
        <v>12435</v>
      </c>
      <c r="C205" t="s">
        <v>2580</v>
      </c>
      <c r="D205" t="s">
        <v>2581</v>
      </c>
      <c r="E205" t="s">
        <v>41</v>
      </c>
      <c r="F205" t="s">
        <v>2709</v>
      </c>
      <c r="G205" t="s">
        <v>2710</v>
      </c>
      <c r="H205" t="s">
        <v>44</v>
      </c>
      <c r="I205" t="s">
        <v>1381</v>
      </c>
      <c r="J205" t="s">
        <v>45</v>
      </c>
      <c r="K205" t="s">
        <v>45</v>
      </c>
      <c r="L205" t="s">
        <v>46</v>
      </c>
      <c r="M205" t="s">
        <v>47</v>
      </c>
      <c r="N205" t="s">
        <v>952</v>
      </c>
      <c r="O205" t="s">
        <v>51</v>
      </c>
      <c r="P205" t="s">
        <v>52</v>
      </c>
      <c r="Q205" s="131">
        <v>2112</v>
      </c>
      <c r="R205" s="133">
        <v>1</v>
      </c>
      <c r="S205" s="137">
        <v>3747</v>
      </c>
      <c r="U205" s="131">
        <v>79.137</v>
      </c>
      <c r="V205" s="135">
        <v>6.0000000000000002E-6</v>
      </c>
      <c r="W205" s="135">
        <v>8.9220664061378397E-3</v>
      </c>
      <c r="X205" s="135">
        <v>3.5569200610578501E-3</v>
      </c>
    </row>
    <row r="206" spans="1:24">
      <c r="A206">
        <v>419</v>
      </c>
      <c r="B206">
        <v>12435</v>
      </c>
      <c r="C206" t="s">
        <v>2636</v>
      </c>
      <c r="D206" t="s">
        <v>2637</v>
      </c>
      <c r="E206" t="s">
        <v>41</v>
      </c>
      <c r="F206" t="s">
        <v>2638</v>
      </c>
      <c r="G206" t="s">
        <v>2639</v>
      </c>
      <c r="H206" t="s">
        <v>44</v>
      </c>
      <c r="I206" t="s">
        <v>1381</v>
      </c>
      <c r="J206" t="s">
        <v>45</v>
      </c>
      <c r="K206" t="s">
        <v>266</v>
      </c>
      <c r="L206" t="s">
        <v>46</v>
      </c>
      <c r="M206" t="s">
        <v>47</v>
      </c>
      <c r="N206" t="s">
        <v>944</v>
      </c>
      <c r="O206" t="s">
        <v>51</v>
      </c>
      <c r="P206" t="s">
        <v>52</v>
      </c>
      <c r="Q206" s="131">
        <v>758</v>
      </c>
      <c r="R206" s="133">
        <v>1</v>
      </c>
      <c r="S206" s="137">
        <v>12420</v>
      </c>
      <c r="U206" s="131">
        <v>94.144000000000005</v>
      </c>
      <c r="V206" s="135">
        <v>5.7000000000000003E-5</v>
      </c>
      <c r="W206" s="135">
        <v>1.0613989309034099E-2</v>
      </c>
      <c r="X206" s="135">
        <v>4.2314313503859302E-3</v>
      </c>
    </row>
    <row r="207" spans="1:24">
      <c r="A207">
        <v>419</v>
      </c>
      <c r="B207">
        <v>12435</v>
      </c>
      <c r="C207" t="s">
        <v>2520</v>
      </c>
      <c r="D207" t="s">
        <v>2521</v>
      </c>
      <c r="E207" t="s">
        <v>41</v>
      </c>
      <c r="F207" t="s">
        <v>2823</v>
      </c>
      <c r="G207" t="s">
        <v>2824</v>
      </c>
      <c r="H207" t="s">
        <v>44</v>
      </c>
      <c r="I207" t="s">
        <v>1381</v>
      </c>
      <c r="J207" t="s">
        <v>45</v>
      </c>
      <c r="K207" t="s">
        <v>45</v>
      </c>
      <c r="L207" t="s">
        <v>46</v>
      </c>
      <c r="M207" t="s">
        <v>47</v>
      </c>
      <c r="N207" t="s">
        <v>951</v>
      </c>
      <c r="O207" t="s">
        <v>51</v>
      </c>
      <c r="P207" t="s">
        <v>52</v>
      </c>
      <c r="Q207" s="131">
        <v>126</v>
      </c>
      <c r="R207" s="133">
        <v>1</v>
      </c>
      <c r="S207" s="137">
        <v>19860</v>
      </c>
      <c r="U207" s="131">
        <v>25.024000000000001</v>
      </c>
      <c r="V207" s="135">
        <v>1.5E-5</v>
      </c>
      <c r="W207" s="135">
        <v>2.82122441539887E-3</v>
      </c>
      <c r="X207" s="135">
        <v>1.12472484098247E-3</v>
      </c>
    </row>
    <row r="208" spans="1:24">
      <c r="A208">
        <v>419</v>
      </c>
      <c r="B208">
        <v>12435</v>
      </c>
      <c r="C208" t="s">
        <v>2881</v>
      </c>
      <c r="D208" t="s">
        <v>2882</v>
      </c>
      <c r="E208" t="s">
        <v>71</v>
      </c>
      <c r="F208" t="s">
        <v>2883</v>
      </c>
      <c r="G208" t="s">
        <v>2884</v>
      </c>
      <c r="H208" t="s">
        <v>44</v>
      </c>
      <c r="I208" t="s">
        <v>1381</v>
      </c>
      <c r="J208" t="s">
        <v>75</v>
      </c>
      <c r="K208" t="s">
        <v>76</v>
      </c>
      <c r="L208" t="s">
        <v>46</v>
      </c>
      <c r="M208" t="s">
        <v>844</v>
      </c>
      <c r="N208" t="s">
        <v>1031</v>
      </c>
      <c r="O208" t="s">
        <v>51</v>
      </c>
      <c r="P208" t="s">
        <v>79</v>
      </c>
      <c r="Q208" s="131">
        <v>65</v>
      </c>
      <c r="R208" s="133">
        <v>3.165</v>
      </c>
      <c r="S208" s="137">
        <v>28756</v>
      </c>
      <c r="U208" s="131">
        <v>59.158000000000001</v>
      </c>
      <c r="V208" s="135">
        <v>0</v>
      </c>
      <c r="W208" s="135">
        <v>6.6696553145920998E-3</v>
      </c>
      <c r="X208" s="135">
        <v>2.6589614679950698E-3</v>
      </c>
    </row>
    <row r="209" spans="1:24">
      <c r="A209">
        <v>419</v>
      </c>
      <c r="B209">
        <v>12435</v>
      </c>
      <c r="C209" t="s">
        <v>2640</v>
      </c>
      <c r="D209" t="s">
        <v>2641</v>
      </c>
      <c r="E209" t="s">
        <v>71</v>
      </c>
      <c r="F209" t="s">
        <v>2642</v>
      </c>
      <c r="G209" t="s">
        <v>2643</v>
      </c>
      <c r="H209" t="s">
        <v>44</v>
      </c>
      <c r="I209" t="s">
        <v>1381</v>
      </c>
      <c r="J209" t="s">
        <v>75</v>
      </c>
      <c r="K209" t="s">
        <v>76</v>
      </c>
      <c r="L209" t="s">
        <v>46</v>
      </c>
      <c r="M209" t="s">
        <v>844</v>
      </c>
      <c r="N209" t="s">
        <v>1006</v>
      </c>
      <c r="O209" t="s">
        <v>51</v>
      </c>
      <c r="P209" t="s">
        <v>79</v>
      </c>
      <c r="Q209" s="131">
        <v>487</v>
      </c>
      <c r="R209" s="133">
        <v>3.165</v>
      </c>
      <c r="S209" s="137">
        <v>20827</v>
      </c>
      <c r="U209" s="131">
        <v>321.01799999999997</v>
      </c>
      <c r="V209" s="135">
        <v>0</v>
      </c>
      <c r="W209" s="135">
        <v>3.6192387821363699E-2</v>
      </c>
      <c r="X209" s="135">
        <v>1.4428656371671201E-2</v>
      </c>
    </row>
    <row r="210" spans="1:24">
      <c r="A210">
        <v>419</v>
      </c>
      <c r="B210">
        <v>12435</v>
      </c>
      <c r="C210" t="s">
        <v>2825</v>
      </c>
      <c r="D210" t="s">
        <v>2826</v>
      </c>
      <c r="E210" t="s">
        <v>71</v>
      </c>
      <c r="F210" t="s">
        <v>2827</v>
      </c>
      <c r="G210" t="s">
        <v>2828</v>
      </c>
      <c r="H210" t="s">
        <v>44</v>
      </c>
      <c r="I210" t="s">
        <v>1381</v>
      </c>
      <c r="J210" t="s">
        <v>75</v>
      </c>
      <c r="K210" t="s">
        <v>76</v>
      </c>
      <c r="L210" t="s">
        <v>46</v>
      </c>
      <c r="M210" t="s">
        <v>842</v>
      </c>
      <c r="N210" t="s">
        <v>1026</v>
      </c>
      <c r="O210" t="s">
        <v>51</v>
      </c>
      <c r="P210" t="s">
        <v>79</v>
      </c>
      <c r="Q210" s="131">
        <v>95</v>
      </c>
      <c r="R210" s="133">
        <v>3.165</v>
      </c>
      <c r="S210" s="137">
        <v>30248</v>
      </c>
      <c r="U210" s="131">
        <v>90.947999999999993</v>
      </c>
      <c r="V210" s="135">
        <v>0</v>
      </c>
      <c r="W210" s="135">
        <v>1.0253728840963899E-2</v>
      </c>
      <c r="X210" s="135">
        <v>4.0878079309050698E-3</v>
      </c>
    </row>
    <row r="211" spans="1:24">
      <c r="A211">
        <v>419</v>
      </c>
      <c r="B211">
        <v>12435</v>
      </c>
      <c r="C211" t="s">
        <v>2644</v>
      </c>
      <c r="D211" t="s">
        <v>2645</v>
      </c>
      <c r="E211" t="s">
        <v>71</v>
      </c>
      <c r="F211" t="s">
        <v>2646</v>
      </c>
      <c r="G211" t="s">
        <v>2647</v>
      </c>
      <c r="H211" t="s">
        <v>44</v>
      </c>
      <c r="I211" t="s">
        <v>1381</v>
      </c>
      <c r="J211" t="s">
        <v>75</v>
      </c>
      <c r="K211" t="s">
        <v>266</v>
      </c>
      <c r="L211" t="s">
        <v>46</v>
      </c>
      <c r="M211" t="s">
        <v>842</v>
      </c>
      <c r="N211" t="s">
        <v>1024</v>
      </c>
      <c r="O211" t="s">
        <v>51</v>
      </c>
      <c r="P211" t="s">
        <v>79</v>
      </c>
      <c r="Q211" s="131">
        <v>193</v>
      </c>
      <c r="R211" s="133">
        <v>3.165</v>
      </c>
      <c r="S211" s="137">
        <v>11142</v>
      </c>
      <c r="U211" s="131">
        <v>68.06</v>
      </c>
      <c r="V211" s="135">
        <v>0</v>
      </c>
      <c r="W211" s="135">
        <v>7.6732972417425903E-3</v>
      </c>
      <c r="X211" s="135">
        <v>3.0590788782784602E-3</v>
      </c>
    </row>
    <row r="212" spans="1:24">
      <c r="A212">
        <v>419</v>
      </c>
      <c r="B212">
        <v>12435</v>
      </c>
      <c r="C212" t="s">
        <v>2711</v>
      </c>
      <c r="D212" t="s">
        <v>2712</v>
      </c>
      <c r="E212" t="s">
        <v>71</v>
      </c>
      <c r="F212" t="s">
        <v>2713</v>
      </c>
      <c r="G212" t="s">
        <v>2714</v>
      </c>
      <c r="H212" t="s">
        <v>44</v>
      </c>
      <c r="I212" t="s">
        <v>1381</v>
      </c>
      <c r="J212" t="s">
        <v>75</v>
      </c>
      <c r="K212" t="s">
        <v>76</v>
      </c>
      <c r="L212" t="s">
        <v>46</v>
      </c>
      <c r="M212" t="s">
        <v>842</v>
      </c>
      <c r="N212" t="s">
        <v>1026</v>
      </c>
      <c r="O212" t="s">
        <v>51</v>
      </c>
      <c r="P212" t="s">
        <v>79</v>
      </c>
      <c r="Q212" s="131">
        <v>46</v>
      </c>
      <c r="R212" s="133">
        <v>3.165</v>
      </c>
      <c r="S212" s="137">
        <v>47920</v>
      </c>
      <c r="U212" s="131">
        <v>69.766999999999996</v>
      </c>
      <c r="V212" s="135">
        <v>0</v>
      </c>
      <c r="W212" s="135">
        <v>7.8656786559924193E-3</v>
      </c>
      <c r="X212" s="135">
        <v>3.13577471089961E-3</v>
      </c>
    </row>
    <row r="213" spans="1:24">
      <c r="A213">
        <v>419</v>
      </c>
      <c r="B213">
        <v>12435</v>
      </c>
      <c r="C213" t="s">
        <v>2648</v>
      </c>
      <c r="D213" t="s">
        <v>2649</v>
      </c>
      <c r="E213" t="s">
        <v>71</v>
      </c>
      <c r="F213" t="s">
        <v>2650</v>
      </c>
      <c r="G213" t="s">
        <v>2651</v>
      </c>
      <c r="H213" t="s">
        <v>44</v>
      </c>
      <c r="I213" t="s">
        <v>1381</v>
      </c>
      <c r="J213" t="s">
        <v>75</v>
      </c>
      <c r="K213" t="s">
        <v>76</v>
      </c>
      <c r="L213" t="s">
        <v>46</v>
      </c>
      <c r="M213" t="s">
        <v>844</v>
      </c>
      <c r="N213" t="s">
        <v>1021</v>
      </c>
      <c r="O213" t="s">
        <v>51</v>
      </c>
      <c r="P213" t="s">
        <v>79</v>
      </c>
      <c r="Q213" s="131">
        <v>160</v>
      </c>
      <c r="R213" s="133">
        <v>3.165</v>
      </c>
      <c r="S213" s="137">
        <v>18333</v>
      </c>
      <c r="U213" s="131">
        <v>92.837999999999994</v>
      </c>
      <c r="V213" s="135">
        <v>9.9999999999999995E-7</v>
      </c>
      <c r="W213" s="135">
        <v>1.04668278144958E-2</v>
      </c>
      <c r="X213" s="135">
        <v>4.1727631396474198E-3</v>
      </c>
    </row>
    <row r="214" spans="1:24">
      <c r="A214">
        <v>419</v>
      </c>
      <c r="B214">
        <v>12435</v>
      </c>
      <c r="C214" t="s">
        <v>2832</v>
      </c>
      <c r="D214" t="s">
        <v>2833</v>
      </c>
      <c r="E214" t="s">
        <v>71</v>
      </c>
      <c r="F214" t="s">
        <v>2834</v>
      </c>
      <c r="G214" t="s">
        <v>2835</v>
      </c>
      <c r="H214" t="s">
        <v>44</v>
      </c>
      <c r="I214" t="s">
        <v>1381</v>
      </c>
      <c r="J214" t="s">
        <v>75</v>
      </c>
      <c r="K214" t="s">
        <v>76</v>
      </c>
      <c r="L214" t="s">
        <v>46</v>
      </c>
      <c r="M214" t="s">
        <v>844</v>
      </c>
      <c r="N214" t="s">
        <v>1009</v>
      </c>
      <c r="O214" t="s">
        <v>51</v>
      </c>
      <c r="P214" t="s">
        <v>79</v>
      </c>
      <c r="Q214" s="131">
        <v>31</v>
      </c>
      <c r="R214" s="133">
        <v>3.165</v>
      </c>
      <c r="S214" s="137">
        <v>99643</v>
      </c>
      <c r="U214" s="131">
        <v>97.765000000000001</v>
      </c>
      <c r="V214" s="135">
        <v>0</v>
      </c>
      <c r="W214" s="135">
        <v>1.1022244668601E-2</v>
      </c>
      <c r="X214" s="135">
        <v>4.3941886772624903E-3</v>
      </c>
    </row>
    <row r="215" spans="1:24">
      <c r="A215">
        <v>419</v>
      </c>
      <c r="B215">
        <v>12435</v>
      </c>
      <c r="C215" t="s">
        <v>2836</v>
      </c>
      <c r="D215" t="s">
        <v>2837</v>
      </c>
      <c r="E215" t="s">
        <v>71</v>
      </c>
      <c r="F215" t="s">
        <v>2838</v>
      </c>
      <c r="G215" t="s">
        <v>2839</v>
      </c>
      <c r="H215" t="s">
        <v>44</v>
      </c>
      <c r="I215" t="s">
        <v>1381</v>
      </c>
      <c r="J215" t="s">
        <v>75</v>
      </c>
      <c r="K215" t="s">
        <v>266</v>
      </c>
      <c r="L215" t="s">
        <v>46</v>
      </c>
      <c r="M215" t="s">
        <v>842</v>
      </c>
      <c r="N215" t="s">
        <v>1021</v>
      </c>
      <c r="O215" t="s">
        <v>51</v>
      </c>
      <c r="P215" t="s">
        <v>79</v>
      </c>
      <c r="Q215" s="131">
        <v>38</v>
      </c>
      <c r="R215" s="133">
        <v>3.165</v>
      </c>
      <c r="S215" s="137">
        <v>91977</v>
      </c>
      <c r="U215" s="131">
        <v>110.621</v>
      </c>
      <c r="V215" s="135">
        <v>0</v>
      </c>
      <c r="W215" s="135">
        <v>1.24716638138765E-2</v>
      </c>
      <c r="X215" s="135">
        <v>4.9720220849094896E-3</v>
      </c>
    </row>
    <row r="216" spans="1:24">
      <c r="A216">
        <v>419</v>
      </c>
      <c r="B216">
        <v>12435</v>
      </c>
      <c r="C216" t="s">
        <v>2652</v>
      </c>
      <c r="D216" t="s">
        <v>2653</v>
      </c>
      <c r="E216" t="s">
        <v>71</v>
      </c>
      <c r="F216" t="s">
        <v>2654</v>
      </c>
      <c r="G216" t="s">
        <v>2655</v>
      </c>
      <c r="H216" t="s">
        <v>44</v>
      </c>
      <c r="I216" t="s">
        <v>1381</v>
      </c>
      <c r="J216" t="s">
        <v>75</v>
      </c>
      <c r="K216" t="s">
        <v>76</v>
      </c>
      <c r="L216" t="s">
        <v>46</v>
      </c>
      <c r="M216" t="s">
        <v>844</v>
      </c>
      <c r="N216" t="s">
        <v>1033</v>
      </c>
      <c r="O216" t="s">
        <v>51</v>
      </c>
      <c r="P216" t="s">
        <v>79</v>
      </c>
      <c r="Q216" s="131">
        <v>473</v>
      </c>
      <c r="R216" s="133">
        <v>3.165</v>
      </c>
      <c r="S216" s="137">
        <v>6546</v>
      </c>
      <c r="U216" s="131">
        <v>97.997</v>
      </c>
      <c r="V216" s="135">
        <v>9.9999999999999995E-7</v>
      </c>
      <c r="W216" s="135">
        <v>1.10483824780639E-2</v>
      </c>
      <c r="X216" s="135">
        <v>4.4046089201298299E-3</v>
      </c>
    </row>
    <row r="217" spans="1:24">
      <c r="A217">
        <v>419</v>
      </c>
      <c r="B217">
        <v>12435</v>
      </c>
      <c r="C217" t="s">
        <v>2656</v>
      </c>
      <c r="D217" t="s">
        <v>2657</v>
      </c>
      <c r="E217" t="s">
        <v>71</v>
      </c>
      <c r="F217" t="s">
        <v>2656</v>
      </c>
      <c r="G217" t="s">
        <v>2658</v>
      </c>
      <c r="H217" t="s">
        <v>44</v>
      </c>
      <c r="I217" t="s">
        <v>1381</v>
      </c>
      <c r="J217" t="s">
        <v>75</v>
      </c>
      <c r="K217" t="s">
        <v>76</v>
      </c>
      <c r="L217" t="s">
        <v>46</v>
      </c>
      <c r="M217" t="s">
        <v>844</v>
      </c>
      <c r="N217" t="s">
        <v>1035</v>
      </c>
      <c r="O217" t="s">
        <v>51</v>
      </c>
      <c r="P217" t="s">
        <v>79</v>
      </c>
      <c r="Q217" s="131">
        <v>2840</v>
      </c>
      <c r="R217" s="133">
        <v>3.165</v>
      </c>
      <c r="S217" s="137">
        <v>4413</v>
      </c>
      <c r="U217" s="131">
        <v>396.66699999999997</v>
      </c>
      <c r="V217" s="135">
        <v>9.9999999999999995E-7</v>
      </c>
      <c r="W217" s="135">
        <v>4.4721238904179297E-2</v>
      </c>
      <c r="X217" s="135">
        <v>1.7828815049415601E-2</v>
      </c>
    </row>
    <row r="218" spans="1:24">
      <c r="A218">
        <v>419</v>
      </c>
      <c r="B218">
        <v>12435</v>
      </c>
      <c r="C218" t="s">
        <v>2715</v>
      </c>
      <c r="D218" t="s">
        <v>2716</v>
      </c>
      <c r="E218" t="s">
        <v>71</v>
      </c>
      <c r="F218" t="s">
        <v>2717</v>
      </c>
      <c r="G218" t="s">
        <v>2718</v>
      </c>
      <c r="H218" t="s">
        <v>44</v>
      </c>
      <c r="I218" t="s">
        <v>1381</v>
      </c>
      <c r="J218" t="s">
        <v>75</v>
      </c>
      <c r="K218" t="s">
        <v>76</v>
      </c>
      <c r="L218" t="s">
        <v>46</v>
      </c>
      <c r="M218" t="s">
        <v>842</v>
      </c>
      <c r="N218" t="s">
        <v>1024</v>
      </c>
      <c r="O218" t="s">
        <v>51</v>
      </c>
      <c r="P218" t="s">
        <v>79</v>
      </c>
      <c r="Q218" s="131">
        <v>234</v>
      </c>
      <c r="R218" s="133">
        <v>3.165</v>
      </c>
      <c r="S218" s="137">
        <v>9250</v>
      </c>
      <c r="U218" s="131">
        <v>68.506</v>
      </c>
      <c r="V218" s="135">
        <v>0</v>
      </c>
      <c r="W218" s="135">
        <v>7.7235888849602596E-3</v>
      </c>
      <c r="X218" s="135">
        <v>3.0791284213463601E-3</v>
      </c>
    </row>
    <row r="219" spans="1:24">
      <c r="A219">
        <v>419</v>
      </c>
      <c r="B219">
        <v>12435</v>
      </c>
      <c r="C219" t="s">
        <v>2844</v>
      </c>
      <c r="D219" t="s">
        <v>2845</v>
      </c>
      <c r="E219" t="s">
        <v>71</v>
      </c>
      <c r="F219" t="s">
        <v>2846</v>
      </c>
      <c r="G219" t="s">
        <v>2847</v>
      </c>
      <c r="H219" t="s">
        <v>44</v>
      </c>
      <c r="I219" t="s">
        <v>1381</v>
      </c>
      <c r="J219" t="s">
        <v>75</v>
      </c>
      <c r="K219" t="s">
        <v>76</v>
      </c>
      <c r="L219" t="s">
        <v>46</v>
      </c>
      <c r="M219" t="s">
        <v>842</v>
      </c>
      <c r="N219" t="s">
        <v>1026</v>
      </c>
      <c r="O219" t="s">
        <v>51</v>
      </c>
      <c r="P219" t="s">
        <v>79</v>
      </c>
      <c r="Q219" s="131">
        <v>56</v>
      </c>
      <c r="R219" s="133">
        <v>3.165</v>
      </c>
      <c r="S219" s="137">
        <v>49966</v>
      </c>
      <c r="U219" s="131">
        <v>88.56</v>
      </c>
      <c r="V219" s="135">
        <v>0</v>
      </c>
      <c r="W219" s="135">
        <v>9.9844505265196393E-3</v>
      </c>
      <c r="X219" s="135">
        <v>3.9804559571520199E-3</v>
      </c>
    </row>
    <row r="220" spans="1:24">
      <c r="A220">
        <v>419</v>
      </c>
      <c r="B220">
        <v>12435</v>
      </c>
      <c r="C220" t="s">
        <v>2719</v>
      </c>
      <c r="D220" t="s">
        <v>2720</v>
      </c>
      <c r="E220" t="s">
        <v>71</v>
      </c>
      <c r="F220" t="s">
        <v>2721</v>
      </c>
      <c r="G220" t="s">
        <v>2722</v>
      </c>
      <c r="H220" t="s">
        <v>44</v>
      </c>
      <c r="I220" t="s">
        <v>1381</v>
      </c>
      <c r="J220" t="s">
        <v>75</v>
      </c>
      <c r="K220" t="s">
        <v>743</v>
      </c>
      <c r="L220" t="s">
        <v>46</v>
      </c>
      <c r="M220" t="s">
        <v>844</v>
      </c>
      <c r="N220" t="s">
        <v>1002</v>
      </c>
      <c r="O220" t="s">
        <v>51</v>
      </c>
      <c r="P220" t="s">
        <v>79</v>
      </c>
      <c r="Q220" s="131">
        <v>15</v>
      </c>
      <c r="R220" s="133">
        <v>3.165</v>
      </c>
      <c r="S220" s="137">
        <v>172902</v>
      </c>
      <c r="U220" s="131">
        <v>82.084999999999994</v>
      </c>
      <c r="V220" s="135">
        <v>0</v>
      </c>
      <c r="W220" s="135">
        <v>9.2544973346319996E-3</v>
      </c>
      <c r="X220" s="135">
        <v>3.6894488032406599E-3</v>
      </c>
    </row>
    <row r="221" spans="1:24">
      <c r="A221">
        <v>419</v>
      </c>
      <c r="B221">
        <v>12435</v>
      </c>
      <c r="C221" t="s">
        <v>2659</v>
      </c>
      <c r="D221" t="s">
        <v>2660</v>
      </c>
      <c r="E221" t="s">
        <v>71</v>
      </c>
      <c r="F221" t="s">
        <v>2661</v>
      </c>
      <c r="G221" t="s">
        <v>2662</v>
      </c>
      <c r="H221" t="s">
        <v>44</v>
      </c>
      <c r="I221" t="s">
        <v>1381</v>
      </c>
      <c r="J221" t="s">
        <v>75</v>
      </c>
      <c r="K221" t="s">
        <v>76</v>
      </c>
      <c r="L221" t="s">
        <v>46</v>
      </c>
      <c r="M221" t="s">
        <v>844</v>
      </c>
      <c r="N221" t="s">
        <v>1036</v>
      </c>
      <c r="O221" t="s">
        <v>51</v>
      </c>
      <c r="P221" t="s">
        <v>79</v>
      </c>
      <c r="Q221" s="131">
        <v>63</v>
      </c>
      <c r="R221" s="133">
        <v>3.165</v>
      </c>
      <c r="S221" s="137">
        <v>57213</v>
      </c>
      <c r="U221" s="131">
        <v>114.08</v>
      </c>
      <c r="V221" s="135">
        <v>0</v>
      </c>
      <c r="W221" s="135">
        <v>1.2861654204268699E-2</v>
      </c>
      <c r="X221" s="135">
        <v>5.12749779872525E-3</v>
      </c>
    </row>
    <row r="222" spans="1:24">
      <c r="A222">
        <v>419</v>
      </c>
      <c r="B222">
        <v>12435</v>
      </c>
      <c r="C222" t="s">
        <v>2663</v>
      </c>
      <c r="D222" t="s">
        <v>2664</v>
      </c>
      <c r="E222" t="s">
        <v>71</v>
      </c>
      <c r="F222" t="s">
        <v>2665</v>
      </c>
      <c r="G222" t="s">
        <v>2666</v>
      </c>
      <c r="H222" t="s">
        <v>44</v>
      </c>
      <c r="I222" t="s">
        <v>1381</v>
      </c>
      <c r="J222" t="s">
        <v>75</v>
      </c>
      <c r="K222" t="s">
        <v>76</v>
      </c>
      <c r="L222" t="s">
        <v>46</v>
      </c>
      <c r="M222" t="s">
        <v>844</v>
      </c>
      <c r="N222" t="s">
        <v>1031</v>
      </c>
      <c r="O222" t="s">
        <v>51</v>
      </c>
      <c r="P222" t="s">
        <v>79</v>
      </c>
      <c r="Q222" s="131">
        <v>148</v>
      </c>
      <c r="R222" s="133">
        <v>3.165</v>
      </c>
      <c r="S222" s="137">
        <v>37017</v>
      </c>
      <c r="U222" s="131">
        <v>173.39500000000001</v>
      </c>
      <c r="V222" s="135">
        <v>0</v>
      </c>
      <c r="W222" s="135">
        <v>1.9548997590056301E-2</v>
      </c>
      <c r="X222" s="135">
        <v>7.7935108904600399E-3</v>
      </c>
    </row>
    <row r="223" spans="1:24">
      <c r="A223">
        <v>419</v>
      </c>
      <c r="B223">
        <v>12435</v>
      </c>
      <c r="C223" t="s">
        <v>2723</v>
      </c>
      <c r="D223" t="s">
        <v>2724</v>
      </c>
      <c r="E223" t="s">
        <v>71</v>
      </c>
      <c r="F223" t="s">
        <v>2723</v>
      </c>
      <c r="G223" t="s">
        <v>2848</v>
      </c>
      <c r="H223" t="s">
        <v>44</v>
      </c>
      <c r="I223" t="s">
        <v>1381</v>
      </c>
      <c r="J223" t="s">
        <v>75</v>
      </c>
      <c r="K223" t="s">
        <v>76</v>
      </c>
      <c r="L223" t="s">
        <v>46</v>
      </c>
      <c r="M223" t="s">
        <v>844</v>
      </c>
      <c r="N223" t="s">
        <v>1021</v>
      </c>
      <c r="O223" t="s">
        <v>51</v>
      </c>
      <c r="P223" t="s">
        <v>79</v>
      </c>
      <c r="Q223" s="131">
        <v>108</v>
      </c>
      <c r="R223" s="133">
        <v>3.165</v>
      </c>
      <c r="S223" s="137">
        <v>5080</v>
      </c>
      <c r="U223" s="131">
        <v>17.364000000000001</v>
      </c>
      <c r="V223" s="135">
        <v>0</v>
      </c>
      <c r="W223" s="135">
        <v>1.9577130080132101E-3</v>
      </c>
      <c r="X223" s="135">
        <v>7.8047263436704299E-4</v>
      </c>
    </row>
    <row r="224" spans="1:24">
      <c r="A224">
        <v>419</v>
      </c>
      <c r="B224">
        <v>12435</v>
      </c>
      <c r="C224" t="s">
        <v>2723</v>
      </c>
      <c r="D224" t="s">
        <v>2724</v>
      </c>
      <c r="E224" t="s">
        <v>71</v>
      </c>
      <c r="F224" t="s">
        <v>2725</v>
      </c>
      <c r="G224" t="s">
        <v>2726</v>
      </c>
      <c r="H224" t="s">
        <v>44</v>
      </c>
      <c r="I224" t="s">
        <v>1381</v>
      </c>
      <c r="J224" t="s">
        <v>75</v>
      </c>
      <c r="K224" t="s">
        <v>76</v>
      </c>
      <c r="L224" t="s">
        <v>46</v>
      </c>
      <c r="M224" t="s">
        <v>842</v>
      </c>
      <c r="N224" t="s">
        <v>999</v>
      </c>
      <c r="O224" t="s">
        <v>51</v>
      </c>
      <c r="P224" t="s">
        <v>79</v>
      </c>
      <c r="Q224" s="131">
        <v>224</v>
      </c>
      <c r="R224" s="133">
        <v>3.165</v>
      </c>
      <c r="S224" s="137">
        <v>21671</v>
      </c>
      <c r="U224" s="131">
        <v>153.63900000000001</v>
      </c>
      <c r="V224" s="135">
        <v>0</v>
      </c>
      <c r="W224" s="135">
        <v>1.7321620891022502E-2</v>
      </c>
      <c r="X224" s="135">
        <v>6.9055326459945996E-3</v>
      </c>
    </row>
    <row r="225" spans="1:24">
      <c r="A225">
        <v>419</v>
      </c>
      <c r="B225">
        <v>12435</v>
      </c>
      <c r="C225" t="s">
        <v>2667</v>
      </c>
      <c r="D225" t="s">
        <v>2668</v>
      </c>
      <c r="E225" t="s">
        <v>71</v>
      </c>
      <c r="F225" t="s">
        <v>2667</v>
      </c>
      <c r="G225" t="s">
        <v>2669</v>
      </c>
      <c r="H225" t="s">
        <v>44</v>
      </c>
      <c r="I225" t="s">
        <v>1381</v>
      </c>
      <c r="J225" t="s">
        <v>75</v>
      </c>
      <c r="K225" t="s">
        <v>76</v>
      </c>
      <c r="L225" t="s">
        <v>46</v>
      </c>
      <c r="M225" t="s">
        <v>844</v>
      </c>
      <c r="N225" t="s">
        <v>1036</v>
      </c>
      <c r="O225" t="s">
        <v>51</v>
      </c>
      <c r="P225" t="s">
        <v>79</v>
      </c>
      <c r="Q225" s="131">
        <v>525</v>
      </c>
      <c r="R225" s="133">
        <v>3.165</v>
      </c>
      <c r="S225" s="137">
        <v>9615</v>
      </c>
      <c r="U225" s="131">
        <v>159.76499999999999</v>
      </c>
      <c r="V225" s="135">
        <v>9.9999999999999995E-7</v>
      </c>
      <c r="W225" s="135">
        <v>1.8012340606453601E-2</v>
      </c>
      <c r="X225" s="135">
        <v>7.1808987664142903E-3</v>
      </c>
    </row>
    <row r="226" spans="1:24">
      <c r="A226">
        <v>419</v>
      </c>
      <c r="B226">
        <v>12435</v>
      </c>
      <c r="C226" t="s">
        <v>2849</v>
      </c>
      <c r="D226" t="s">
        <v>2850</v>
      </c>
      <c r="E226" t="s">
        <v>71</v>
      </c>
      <c r="F226" t="s">
        <v>2851</v>
      </c>
      <c r="G226" t="s">
        <v>2852</v>
      </c>
      <c r="H226" t="s">
        <v>44</v>
      </c>
      <c r="I226" t="s">
        <v>1381</v>
      </c>
      <c r="J226" t="s">
        <v>75</v>
      </c>
      <c r="K226" t="s">
        <v>76</v>
      </c>
      <c r="L226" t="s">
        <v>46</v>
      </c>
      <c r="M226" t="s">
        <v>842</v>
      </c>
      <c r="N226" t="s">
        <v>1002</v>
      </c>
      <c r="O226" t="s">
        <v>51</v>
      </c>
      <c r="P226" t="s">
        <v>79</v>
      </c>
      <c r="Q226" s="131">
        <v>285</v>
      </c>
      <c r="R226" s="133">
        <v>3.165</v>
      </c>
      <c r="S226" s="137">
        <v>5282</v>
      </c>
      <c r="T226" s="131">
        <v>0.11700000000000001</v>
      </c>
      <c r="U226" s="131">
        <v>48.015000000000001</v>
      </c>
      <c r="V226" s="135">
        <v>0</v>
      </c>
      <c r="W226" s="135">
        <v>5.4133098340833404E-3</v>
      </c>
      <c r="X226" s="135">
        <v>2.15809986936733E-3</v>
      </c>
    </row>
    <row r="227" spans="1:24">
      <c r="A227">
        <v>419</v>
      </c>
      <c r="B227">
        <v>12435</v>
      </c>
      <c r="C227" t="s">
        <v>2853</v>
      </c>
      <c r="D227" t="s">
        <v>2854</v>
      </c>
      <c r="E227" t="s">
        <v>71</v>
      </c>
      <c r="F227" t="s">
        <v>2855</v>
      </c>
      <c r="G227" t="s">
        <v>2856</v>
      </c>
      <c r="H227" t="s">
        <v>44</v>
      </c>
      <c r="I227" t="s">
        <v>1381</v>
      </c>
      <c r="J227" t="s">
        <v>75</v>
      </c>
      <c r="K227" t="s">
        <v>76</v>
      </c>
      <c r="L227" t="s">
        <v>46</v>
      </c>
      <c r="M227" t="s">
        <v>842</v>
      </c>
      <c r="N227" t="s">
        <v>1027</v>
      </c>
      <c r="O227" t="s">
        <v>51</v>
      </c>
      <c r="P227" t="s">
        <v>79</v>
      </c>
      <c r="Q227" s="131">
        <v>35</v>
      </c>
      <c r="R227" s="133">
        <v>3.165</v>
      </c>
      <c r="S227" s="137">
        <v>68224</v>
      </c>
      <c r="U227" s="131">
        <v>75.575000000000003</v>
      </c>
      <c r="V227" s="135">
        <v>0</v>
      </c>
      <c r="W227" s="135">
        <v>8.5205333717087092E-3</v>
      </c>
      <c r="X227" s="135">
        <v>3.3968426932906798E-3</v>
      </c>
    </row>
    <row r="228" spans="1:24">
      <c r="A228">
        <v>419</v>
      </c>
      <c r="B228">
        <v>12435</v>
      </c>
      <c r="C228" t="s">
        <v>2727</v>
      </c>
      <c r="D228" t="s">
        <v>2728</v>
      </c>
      <c r="E228" t="s">
        <v>71</v>
      </c>
      <c r="F228" t="s">
        <v>2729</v>
      </c>
      <c r="G228" t="s">
        <v>2730</v>
      </c>
      <c r="H228" t="s">
        <v>44</v>
      </c>
      <c r="I228" t="s">
        <v>1381</v>
      </c>
      <c r="J228" t="s">
        <v>75</v>
      </c>
      <c r="K228" t="s">
        <v>76</v>
      </c>
      <c r="L228" t="s">
        <v>46</v>
      </c>
      <c r="M228" t="s">
        <v>844</v>
      </c>
      <c r="N228" t="s">
        <v>1031</v>
      </c>
      <c r="O228" t="s">
        <v>51</v>
      </c>
      <c r="P228" t="s">
        <v>79</v>
      </c>
      <c r="Q228" s="131">
        <v>576</v>
      </c>
      <c r="R228" s="133">
        <v>3.165</v>
      </c>
      <c r="S228" s="137">
        <v>7871</v>
      </c>
      <c r="U228" s="131">
        <v>143.49100000000001</v>
      </c>
      <c r="V228" s="135">
        <v>3.9999999999999998E-6</v>
      </c>
      <c r="W228" s="135">
        <v>1.6177594841020399E-2</v>
      </c>
      <c r="X228" s="135">
        <v>6.4494489292419898E-3</v>
      </c>
    </row>
    <row r="229" spans="1:24">
      <c r="A229">
        <v>419</v>
      </c>
      <c r="B229">
        <v>12435</v>
      </c>
      <c r="C229" t="s">
        <v>2670</v>
      </c>
      <c r="D229" t="s">
        <v>2671</v>
      </c>
      <c r="E229" t="s">
        <v>71</v>
      </c>
      <c r="F229" t="s">
        <v>2672</v>
      </c>
      <c r="G229" t="s">
        <v>2673</v>
      </c>
      <c r="H229" t="s">
        <v>44</v>
      </c>
      <c r="I229" t="s">
        <v>1381</v>
      </c>
      <c r="J229" t="s">
        <v>75</v>
      </c>
      <c r="K229" t="s">
        <v>76</v>
      </c>
      <c r="L229" t="s">
        <v>46</v>
      </c>
      <c r="M229" t="s">
        <v>844</v>
      </c>
      <c r="N229" t="s">
        <v>1031</v>
      </c>
      <c r="O229" t="s">
        <v>51</v>
      </c>
      <c r="P229" t="s">
        <v>79</v>
      </c>
      <c r="Q229" s="131">
        <v>272</v>
      </c>
      <c r="R229" s="133">
        <v>3.165</v>
      </c>
      <c r="S229" s="137">
        <v>16032</v>
      </c>
      <c r="U229" s="131">
        <v>138.01599999999999</v>
      </c>
      <c r="V229" s="135">
        <v>9.9999999999999995E-7</v>
      </c>
      <c r="W229" s="135">
        <v>1.5560307204898E-2</v>
      </c>
      <c r="X229" s="135">
        <v>6.2033576454048204E-3</v>
      </c>
    </row>
    <row r="230" spans="1:24">
      <c r="A230">
        <v>419</v>
      </c>
      <c r="B230">
        <v>12435</v>
      </c>
      <c r="C230" t="s">
        <v>2857</v>
      </c>
      <c r="D230" t="s">
        <v>2858</v>
      </c>
      <c r="E230" t="s">
        <v>71</v>
      </c>
      <c r="F230" t="s">
        <v>2859</v>
      </c>
      <c r="G230" t="s">
        <v>2860</v>
      </c>
      <c r="H230" t="s">
        <v>44</v>
      </c>
      <c r="I230" t="s">
        <v>1381</v>
      </c>
      <c r="J230" t="s">
        <v>75</v>
      </c>
      <c r="K230" t="s">
        <v>76</v>
      </c>
      <c r="L230" t="s">
        <v>46</v>
      </c>
      <c r="M230" t="s">
        <v>842</v>
      </c>
      <c r="N230" t="s">
        <v>1055</v>
      </c>
      <c r="O230" t="s">
        <v>51</v>
      </c>
      <c r="P230" t="s">
        <v>79</v>
      </c>
      <c r="Q230" s="131">
        <v>131</v>
      </c>
      <c r="R230" s="133">
        <v>3.165</v>
      </c>
      <c r="S230" s="137">
        <v>13218</v>
      </c>
      <c r="U230" s="131">
        <v>54.804000000000002</v>
      </c>
      <c r="V230" s="135">
        <v>0</v>
      </c>
      <c r="W230" s="135">
        <v>6.1787212392996104E-3</v>
      </c>
      <c r="X230" s="135">
        <v>2.46324298960945E-3</v>
      </c>
    </row>
    <row r="231" spans="1:24">
      <c r="A231">
        <v>419</v>
      </c>
      <c r="B231">
        <v>12435</v>
      </c>
      <c r="C231" t="s">
        <v>2869</v>
      </c>
      <c r="D231" t="s">
        <v>2870</v>
      </c>
      <c r="E231" t="s">
        <v>71</v>
      </c>
      <c r="F231" t="s">
        <v>2871</v>
      </c>
      <c r="G231" t="s">
        <v>2872</v>
      </c>
      <c r="H231" t="s">
        <v>44</v>
      </c>
      <c r="I231" t="s">
        <v>1381</v>
      </c>
      <c r="J231" t="s">
        <v>75</v>
      </c>
      <c r="K231" t="s">
        <v>766</v>
      </c>
      <c r="L231" t="s">
        <v>46</v>
      </c>
      <c r="M231" t="s">
        <v>842</v>
      </c>
      <c r="N231" t="s">
        <v>1035</v>
      </c>
      <c r="O231" t="s">
        <v>51</v>
      </c>
      <c r="P231" t="s">
        <v>79</v>
      </c>
      <c r="Q231" s="131">
        <v>202</v>
      </c>
      <c r="R231" s="133">
        <v>3.165</v>
      </c>
      <c r="S231" s="137">
        <v>33795</v>
      </c>
      <c r="T231" s="131">
        <v>0.154</v>
      </c>
      <c r="U231" s="131">
        <v>216.55</v>
      </c>
      <c r="V231" s="135">
        <v>0</v>
      </c>
      <c r="W231" s="135">
        <v>2.4414444664591799E-2</v>
      </c>
      <c r="X231" s="135">
        <v>9.7331967790928592E-3</v>
      </c>
    </row>
    <row r="232" spans="1:24">
      <c r="A232">
        <v>419</v>
      </c>
      <c r="B232">
        <v>12435</v>
      </c>
      <c r="C232" t="s">
        <v>2731</v>
      </c>
      <c r="D232" t="s">
        <v>2732</v>
      </c>
      <c r="E232" t="s">
        <v>71</v>
      </c>
      <c r="F232" t="s">
        <v>2731</v>
      </c>
      <c r="G232" t="s">
        <v>2733</v>
      </c>
      <c r="H232" t="s">
        <v>44</v>
      </c>
      <c r="I232" t="s">
        <v>1381</v>
      </c>
      <c r="J232" t="s">
        <v>75</v>
      </c>
      <c r="K232" t="s">
        <v>76</v>
      </c>
      <c r="L232" t="s">
        <v>46</v>
      </c>
      <c r="M232" t="s">
        <v>842</v>
      </c>
      <c r="N232" t="s">
        <v>994</v>
      </c>
      <c r="O232" t="s">
        <v>51</v>
      </c>
      <c r="P232" t="s">
        <v>79</v>
      </c>
      <c r="Q232" s="131">
        <v>390</v>
      </c>
      <c r="R232" s="133">
        <v>3.165</v>
      </c>
      <c r="S232" s="137">
        <v>7193</v>
      </c>
      <c r="U232" s="131">
        <v>88.787000000000006</v>
      </c>
      <c r="V232" s="135">
        <v>0</v>
      </c>
      <c r="W232" s="135">
        <v>1.00100495224359E-2</v>
      </c>
      <c r="X232" s="135">
        <v>3.9906613936476296E-3</v>
      </c>
    </row>
    <row r="233" spans="1:24">
      <c r="A233">
        <v>419</v>
      </c>
      <c r="B233">
        <v>12435</v>
      </c>
      <c r="C233" t="s">
        <v>2873</v>
      </c>
      <c r="D233" t="s">
        <v>2874</v>
      </c>
      <c r="E233" t="s">
        <v>71</v>
      </c>
      <c r="F233" t="s">
        <v>2875</v>
      </c>
      <c r="G233" t="s">
        <v>2876</v>
      </c>
      <c r="H233" t="s">
        <v>44</v>
      </c>
      <c r="I233" t="s">
        <v>1381</v>
      </c>
      <c r="J233" t="s">
        <v>75</v>
      </c>
      <c r="K233" t="s">
        <v>76</v>
      </c>
      <c r="L233" t="s">
        <v>46</v>
      </c>
      <c r="M233" t="s">
        <v>842</v>
      </c>
      <c r="N233" t="s">
        <v>1026</v>
      </c>
      <c r="O233" t="s">
        <v>51</v>
      </c>
      <c r="P233" t="s">
        <v>79</v>
      </c>
      <c r="Q233" s="131">
        <v>88</v>
      </c>
      <c r="R233" s="133">
        <v>3.165</v>
      </c>
      <c r="S233" s="137">
        <v>30224</v>
      </c>
      <c r="U233" s="131">
        <v>84.18</v>
      </c>
      <c r="V233" s="135">
        <v>0</v>
      </c>
      <c r="W233" s="135">
        <v>9.4906546733173492E-3</v>
      </c>
      <c r="X233" s="135">
        <v>3.7835965866463198E-3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65"/>
  <sheetViews>
    <sheetView rightToLeft="1" topLeftCell="K148" workbookViewId="0"/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25</v>
      </c>
      <c r="M1" s="14" t="s">
        <v>1056</v>
      </c>
      <c r="N1" s="14" t="s">
        <v>29</v>
      </c>
      <c r="O1" s="14" t="s">
        <v>30</v>
      </c>
      <c r="P1" s="14" t="s">
        <v>33</v>
      </c>
      <c r="Q1" s="132" t="s">
        <v>34</v>
      </c>
      <c r="R1" s="136" t="s">
        <v>35</v>
      </c>
      <c r="S1" s="14" t="s">
        <v>1542</v>
      </c>
      <c r="T1" s="14" t="s">
        <v>36</v>
      </c>
      <c r="U1" s="134" t="s">
        <v>1543</v>
      </c>
      <c r="V1" s="134" t="s">
        <v>37</v>
      </c>
      <c r="W1" s="134" t="s">
        <v>38</v>
      </c>
    </row>
    <row r="2" spans="1:23">
      <c r="A2">
        <v>14947</v>
      </c>
      <c r="B2">
        <v>14948</v>
      </c>
      <c r="C2" t="s">
        <v>2885</v>
      </c>
      <c r="D2" t="s">
        <v>2886</v>
      </c>
      <c r="E2" t="s">
        <v>41</v>
      </c>
      <c r="F2" t="s">
        <v>2887</v>
      </c>
      <c r="G2" t="s">
        <v>2888</v>
      </c>
      <c r="H2" t="s">
        <v>44</v>
      </c>
      <c r="I2" t="s">
        <v>1434</v>
      </c>
      <c r="J2" t="s">
        <v>45</v>
      </c>
      <c r="K2" t="s">
        <v>45</v>
      </c>
      <c r="L2" t="s">
        <v>47</v>
      </c>
      <c r="M2" t="s">
        <v>1063</v>
      </c>
      <c r="N2" t="s">
        <v>51</v>
      </c>
      <c r="O2" t="s">
        <v>52</v>
      </c>
      <c r="P2" s="131">
        <v>3626</v>
      </c>
      <c r="Q2" s="133">
        <v>1</v>
      </c>
      <c r="R2" s="137">
        <v>503.22</v>
      </c>
      <c r="T2" s="131">
        <v>18.247</v>
      </c>
      <c r="U2" s="135">
        <v>1.7E-5</v>
      </c>
      <c r="V2" s="135">
        <v>3.0694314866661201E-2</v>
      </c>
      <c r="W2" s="135">
        <v>1.5150144112487199E-2</v>
      </c>
    </row>
    <row r="3" spans="1:23">
      <c r="A3">
        <v>14947</v>
      </c>
      <c r="B3">
        <v>14948</v>
      </c>
      <c r="C3" t="s">
        <v>2885</v>
      </c>
      <c r="D3" t="s">
        <v>2886</v>
      </c>
      <c r="E3" t="s">
        <v>41</v>
      </c>
      <c r="F3" t="s">
        <v>2889</v>
      </c>
      <c r="G3" t="s">
        <v>2890</v>
      </c>
      <c r="H3" t="s">
        <v>44</v>
      </c>
      <c r="I3" t="s">
        <v>1434</v>
      </c>
      <c r="J3" t="s">
        <v>45</v>
      </c>
      <c r="K3" t="s">
        <v>45</v>
      </c>
      <c r="L3" t="s">
        <v>47</v>
      </c>
      <c r="M3" t="s">
        <v>1121</v>
      </c>
      <c r="N3" t="s">
        <v>51</v>
      </c>
      <c r="O3" t="s">
        <v>52</v>
      </c>
      <c r="P3" s="131">
        <v>6655</v>
      </c>
      <c r="Q3" s="133">
        <v>1</v>
      </c>
      <c r="R3" s="137">
        <v>497.26</v>
      </c>
      <c r="T3" s="131">
        <v>33.093000000000004</v>
      </c>
      <c r="U3" s="135">
        <v>2.6999999999999999E-5</v>
      </c>
      <c r="V3" s="135">
        <v>5.5667771529023399E-2</v>
      </c>
      <c r="W3" s="135">
        <v>2.74765787980416E-2</v>
      </c>
    </row>
    <row r="4" spans="1:23">
      <c r="A4">
        <v>14947</v>
      </c>
      <c r="B4">
        <v>14948</v>
      </c>
      <c r="C4" t="s">
        <v>2891</v>
      </c>
      <c r="D4" t="s">
        <v>2892</v>
      </c>
      <c r="E4" t="s">
        <v>41</v>
      </c>
      <c r="F4" t="s">
        <v>2893</v>
      </c>
      <c r="G4" t="s">
        <v>2894</v>
      </c>
      <c r="H4" t="s">
        <v>44</v>
      </c>
      <c r="I4" t="s">
        <v>1434</v>
      </c>
      <c r="J4" t="s">
        <v>45</v>
      </c>
      <c r="K4" t="s">
        <v>45</v>
      </c>
      <c r="L4" t="s">
        <v>47</v>
      </c>
      <c r="M4" t="s">
        <v>1063</v>
      </c>
      <c r="N4" t="s">
        <v>51</v>
      </c>
      <c r="O4" t="s">
        <v>52</v>
      </c>
      <c r="P4" s="131">
        <v>6557</v>
      </c>
      <c r="Q4" s="133">
        <v>1</v>
      </c>
      <c r="R4" s="137">
        <v>395.8</v>
      </c>
      <c r="T4" s="131">
        <v>25.952999999999999</v>
      </c>
      <c r="U4" s="135">
        <v>5.0000000000000004E-6</v>
      </c>
      <c r="V4" s="135">
        <v>4.3656933198760503E-2</v>
      </c>
      <c r="W4" s="135">
        <v>2.15482519269013E-2</v>
      </c>
    </row>
    <row r="5" spans="1:23">
      <c r="A5">
        <v>14947</v>
      </c>
      <c r="B5">
        <v>14948</v>
      </c>
      <c r="C5" t="s">
        <v>2891</v>
      </c>
      <c r="D5" t="s">
        <v>2892</v>
      </c>
      <c r="E5" t="s">
        <v>41</v>
      </c>
      <c r="F5" t="s">
        <v>2895</v>
      </c>
      <c r="G5" t="s">
        <v>2896</v>
      </c>
      <c r="H5" t="s">
        <v>44</v>
      </c>
      <c r="I5" t="s">
        <v>1431</v>
      </c>
      <c r="J5" t="s">
        <v>45</v>
      </c>
      <c r="K5" t="s">
        <v>45</v>
      </c>
      <c r="L5" t="s">
        <v>47</v>
      </c>
      <c r="M5" t="s">
        <v>1059</v>
      </c>
      <c r="N5" t="s">
        <v>51</v>
      </c>
      <c r="O5" t="s">
        <v>52</v>
      </c>
      <c r="P5" s="131">
        <v>1142</v>
      </c>
      <c r="Q5" s="133">
        <v>1</v>
      </c>
      <c r="R5" s="137">
        <v>3904</v>
      </c>
      <c r="T5" s="131">
        <v>44.584000000000003</v>
      </c>
      <c r="U5" s="135">
        <v>3.0000000000000001E-6</v>
      </c>
      <c r="V5" s="135">
        <v>7.4997737780742105E-2</v>
      </c>
      <c r="W5" s="135">
        <v>3.70174913636169E-2</v>
      </c>
    </row>
    <row r="6" spans="1:23">
      <c r="A6">
        <v>14947</v>
      </c>
      <c r="B6">
        <v>14948</v>
      </c>
      <c r="C6" t="s">
        <v>2897</v>
      </c>
      <c r="D6" t="s">
        <v>2898</v>
      </c>
      <c r="E6" t="s">
        <v>41</v>
      </c>
      <c r="F6" t="s">
        <v>2899</v>
      </c>
      <c r="G6" t="s">
        <v>2900</v>
      </c>
      <c r="H6" t="s">
        <v>44</v>
      </c>
      <c r="I6" t="s">
        <v>1431</v>
      </c>
      <c r="J6" t="s">
        <v>45</v>
      </c>
      <c r="K6" t="s">
        <v>45</v>
      </c>
      <c r="L6" t="s">
        <v>47</v>
      </c>
      <c r="M6" t="s">
        <v>1182</v>
      </c>
      <c r="N6" t="s">
        <v>51</v>
      </c>
      <c r="O6" t="s">
        <v>52</v>
      </c>
      <c r="P6" s="131">
        <v>86</v>
      </c>
      <c r="Q6" s="133">
        <v>1</v>
      </c>
      <c r="R6" s="137">
        <v>13420</v>
      </c>
      <c r="T6" s="131">
        <v>11.541</v>
      </c>
      <c r="U6" s="135">
        <v>3.0000000000000001E-6</v>
      </c>
      <c r="V6" s="135">
        <v>1.94143662271733E-2</v>
      </c>
      <c r="W6" s="135">
        <v>9.5825708269433006E-3</v>
      </c>
    </row>
    <row r="7" spans="1:23">
      <c r="A7">
        <v>14947</v>
      </c>
      <c r="B7">
        <v>14948</v>
      </c>
      <c r="C7" t="s">
        <v>2901</v>
      </c>
      <c r="D7" t="s">
        <v>2902</v>
      </c>
      <c r="E7" t="s">
        <v>41</v>
      </c>
      <c r="F7" t="s">
        <v>2903</v>
      </c>
      <c r="G7" t="s">
        <v>2904</v>
      </c>
      <c r="H7" t="s">
        <v>44</v>
      </c>
      <c r="I7" t="s">
        <v>1433</v>
      </c>
      <c r="J7" t="s">
        <v>45</v>
      </c>
      <c r="K7" t="s">
        <v>266</v>
      </c>
      <c r="L7" t="s">
        <v>47</v>
      </c>
      <c r="M7" t="s">
        <v>1206</v>
      </c>
      <c r="N7" t="s">
        <v>51</v>
      </c>
      <c r="O7" t="s">
        <v>52</v>
      </c>
      <c r="P7" s="131">
        <v>5284</v>
      </c>
      <c r="Q7" s="133">
        <v>1</v>
      </c>
      <c r="R7" s="137">
        <v>914.8</v>
      </c>
      <c r="T7" s="131">
        <v>48.338000000000001</v>
      </c>
      <c r="U7" s="135">
        <v>1.1E-5</v>
      </c>
      <c r="V7" s="135">
        <v>8.1313230508856998E-2</v>
      </c>
      <c r="W7" s="135">
        <v>4.01347013547163E-2</v>
      </c>
    </row>
    <row r="8" spans="1:23">
      <c r="A8">
        <v>14947</v>
      </c>
      <c r="B8">
        <v>14948</v>
      </c>
      <c r="C8" t="s">
        <v>2901</v>
      </c>
      <c r="D8" t="s">
        <v>2902</v>
      </c>
      <c r="E8" t="s">
        <v>41</v>
      </c>
      <c r="F8" t="s">
        <v>2905</v>
      </c>
      <c r="G8" t="s">
        <v>2906</v>
      </c>
      <c r="H8" t="s">
        <v>44</v>
      </c>
      <c r="I8" t="s">
        <v>1431</v>
      </c>
      <c r="J8" t="s">
        <v>45</v>
      </c>
      <c r="K8" t="s">
        <v>45</v>
      </c>
      <c r="L8" t="s">
        <v>47</v>
      </c>
      <c r="M8" t="s">
        <v>1064</v>
      </c>
      <c r="N8" t="s">
        <v>51</v>
      </c>
      <c r="O8" t="s">
        <v>52</v>
      </c>
      <c r="P8" s="131">
        <v>1031</v>
      </c>
      <c r="Q8" s="133">
        <v>1</v>
      </c>
      <c r="R8" s="137">
        <v>3438</v>
      </c>
      <c r="T8" s="131">
        <v>35.445999999999998</v>
      </c>
      <c r="U8" s="135">
        <v>3.9999999999999998E-6</v>
      </c>
      <c r="V8" s="135">
        <v>5.96261527508243E-2</v>
      </c>
      <c r="W8" s="135">
        <v>2.9430362299089401E-2</v>
      </c>
    </row>
    <row r="9" spans="1:23">
      <c r="A9">
        <v>14947</v>
      </c>
      <c r="B9">
        <v>14948</v>
      </c>
      <c r="C9" t="s">
        <v>2901</v>
      </c>
      <c r="D9" t="s">
        <v>2902</v>
      </c>
      <c r="E9" t="s">
        <v>41</v>
      </c>
      <c r="F9" t="s">
        <v>2907</v>
      </c>
      <c r="G9" t="s">
        <v>2908</v>
      </c>
      <c r="H9" t="s">
        <v>44</v>
      </c>
      <c r="I9" t="s">
        <v>1434</v>
      </c>
      <c r="J9" t="s">
        <v>45</v>
      </c>
      <c r="K9" t="s">
        <v>45</v>
      </c>
      <c r="L9" t="s">
        <v>47</v>
      </c>
      <c r="M9" t="s">
        <v>1063</v>
      </c>
      <c r="N9" t="s">
        <v>51</v>
      </c>
      <c r="O9" t="s">
        <v>52</v>
      </c>
      <c r="P9" s="131">
        <v>4686</v>
      </c>
      <c r="Q9" s="133">
        <v>1</v>
      </c>
      <c r="R9" s="137">
        <v>393.81</v>
      </c>
      <c r="T9" s="131">
        <v>18.454000000000001</v>
      </c>
      <c r="U9" s="135">
        <v>1.5E-5</v>
      </c>
      <c r="V9" s="135">
        <v>3.1042827737621501E-2</v>
      </c>
      <c r="W9" s="135">
        <v>1.5322163596976201E-2</v>
      </c>
    </row>
    <row r="10" spans="1:23">
      <c r="A10">
        <v>14947</v>
      </c>
      <c r="B10">
        <v>14948</v>
      </c>
      <c r="C10" t="s">
        <v>2909</v>
      </c>
      <c r="D10" t="s">
        <v>2910</v>
      </c>
      <c r="E10" t="s">
        <v>41</v>
      </c>
      <c r="F10" t="s">
        <v>2911</v>
      </c>
      <c r="G10" t="s">
        <v>2912</v>
      </c>
      <c r="H10" t="s">
        <v>44</v>
      </c>
      <c r="I10" t="s">
        <v>1433</v>
      </c>
      <c r="J10" t="s">
        <v>45</v>
      </c>
      <c r="K10" t="s">
        <v>76</v>
      </c>
      <c r="L10" t="s">
        <v>47</v>
      </c>
      <c r="M10" t="s">
        <v>1189</v>
      </c>
      <c r="N10" t="s">
        <v>51</v>
      </c>
      <c r="O10" t="s">
        <v>52</v>
      </c>
      <c r="P10" s="131">
        <v>920</v>
      </c>
      <c r="Q10" s="133">
        <v>1</v>
      </c>
      <c r="R10" s="137">
        <v>5754</v>
      </c>
      <c r="T10" s="131">
        <v>52.936999999999998</v>
      </c>
      <c r="U10" s="135">
        <v>5.8E-5</v>
      </c>
      <c r="V10" s="135">
        <v>8.9049182242282102E-2</v>
      </c>
      <c r="W10" s="135">
        <v>4.3953023546228501E-2</v>
      </c>
    </row>
    <row r="11" spans="1:23">
      <c r="A11">
        <v>14947</v>
      </c>
      <c r="B11">
        <v>14948</v>
      </c>
      <c r="C11" t="s">
        <v>2913</v>
      </c>
      <c r="D11" t="s">
        <v>2914</v>
      </c>
      <c r="E11" t="s">
        <v>41</v>
      </c>
      <c r="F11" t="s">
        <v>2915</v>
      </c>
      <c r="G11" t="s">
        <v>2916</v>
      </c>
      <c r="H11" t="s">
        <v>44</v>
      </c>
      <c r="I11" t="s">
        <v>1434</v>
      </c>
      <c r="J11" t="s">
        <v>45</v>
      </c>
      <c r="K11" t="s">
        <v>45</v>
      </c>
      <c r="L11" t="s">
        <v>47</v>
      </c>
      <c r="M11" t="s">
        <v>1063</v>
      </c>
      <c r="N11" t="s">
        <v>51</v>
      </c>
      <c r="O11" t="s">
        <v>52</v>
      </c>
      <c r="P11" s="131">
        <v>522</v>
      </c>
      <c r="Q11" s="133">
        <v>1</v>
      </c>
      <c r="R11" s="137">
        <v>5768.9</v>
      </c>
      <c r="T11" s="131">
        <v>30.114000000000001</v>
      </c>
      <c r="U11" s="135">
        <v>8.7000000000000001E-5</v>
      </c>
      <c r="V11" s="135">
        <v>5.0656568194975098E-2</v>
      </c>
      <c r="W11" s="135">
        <v>2.5003141843425999E-2</v>
      </c>
    </row>
    <row r="12" spans="1:23">
      <c r="A12">
        <v>14947</v>
      </c>
      <c r="B12">
        <v>14948</v>
      </c>
      <c r="C12" t="s">
        <v>2913</v>
      </c>
      <c r="D12" t="s">
        <v>2914</v>
      </c>
      <c r="E12" t="s">
        <v>41</v>
      </c>
      <c r="F12" t="s">
        <v>2917</v>
      </c>
      <c r="G12" t="s">
        <v>2918</v>
      </c>
      <c r="H12" t="s">
        <v>44</v>
      </c>
      <c r="I12" t="s">
        <v>1433</v>
      </c>
      <c r="J12" t="s">
        <v>45</v>
      </c>
      <c r="K12" t="s">
        <v>76</v>
      </c>
      <c r="L12" t="s">
        <v>47</v>
      </c>
      <c r="M12" t="s">
        <v>1091</v>
      </c>
      <c r="N12" t="s">
        <v>51</v>
      </c>
      <c r="O12" t="s">
        <v>52</v>
      </c>
      <c r="P12" s="131">
        <v>204</v>
      </c>
      <c r="Q12" s="133">
        <v>1</v>
      </c>
      <c r="R12" s="137">
        <v>10200</v>
      </c>
      <c r="T12" s="131">
        <v>20.808</v>
      </c>
      <c r="U12" s="135">
        <v>3.0000000000000001E-6</v>
      </c>
      <c r="V12" s="135">
        <v>3.5002784151996397E-2</v>
      </c>
      <c r="W12" s="135">
        <v>1.7276724583841899E-2</v>
      </c>
    </row>
    <row r="13" spans="1:23">
      <c r="A13">
        <v>14947</v>
      </c>
      <c r="B13">
        <v>14948</v>
      </c>
      <c r="C13" t="s">
        <v>2919</v>
      </c>
      <c r="D13" t="s">
        <v>2920</v>
      </c>
      <c r="E13" t="s">
        <v>41</v>
      </c>
      <c r="F13" t="s">
        <v>2921</v>
      </c>
      <c r="G13" t="s">
        <v>2922</v>
      </c>
      <c r="H13" t="s">
        <v>44</v>
      </c>
      <c r="I13" t="s">
        <v>1433</v>
      </c>
      <c r="J13" t="s">
        <v>45</v>
      </c>
      <c r="K13" t="s">
        <v>266</v>
      </c>
      <c r="L13" t="s">
        <v>47</v>
      </c>
      <c r="M13" t="s">
        <v>1204</v>
      </c>
      <c r="N13" t="s">
        <v>51</v>
      </c>
      <c r="O13" t="s">
        <v>52</v>
      </c>
      <c r="P13" s="131">
        <v>277</v>
      </c>
      <c r="Q13" s="133">
        <v>1</v>
      </c>
      <c r="R13" s="137">
        <v>4296</v>
      </c>
      <c r="T13" s="131">
        <v>11.9</v>
      </c>
      <c r="U13" s="135">
        <v>3.0000000000000001E-6</v>
      </c>
      <c r="V13" s="135">
        <v>2.0017797538736299E-2</v>
      </c>
      <c r="W13" s="135">
        <v>9.8804133222679807E-3</v>
      </c>
    </row>
    <row r="14" spans="1:23">
      <c r="A14">
        <v>14947</v>
      </c>
      <c r="B14">
        <v>14948</v>
      </c>
      <c r="C14" t="s">
        <v>2919</v>
      </c>
      <c r="D14" t="s">
        <v>2920</v>
      </c>
      <c r="E14" t="s">
        <v>41</v>
      </c>
      <c r="F14" t="s">
        <v>2923</v>
      </c>
      <c r="G14" t="s">
        <v>2924</v>
      </c>
      <c r="H14" t="s">
        <v>44</v>
      </c>
      <c r="I14" t="s">
        <v>1433</v>
      </c>
      <c r="J14" t="s">
        <v>45</v>
      </c>
      <c r="K14" t="s">
        <v>76</v>
      </c>
      <c r="L14" t="s">
        <v>47</v>
      </c>
      <c r="M14" t="s">
        <v>1092</v>
      </c>
      <c r="N14" t="s">
        <v>51</v>
      </c>
      <c r="O14" t="s">
        <v>52</v>
      </c>
      <c r="P14" s="131">
        <v>162</v>
      </c>
      <c r="Q14" s="133">
        <v>1</v>
      </c>
      <c r="R14" s="137">
        <v>6064</v>
      </c>
      <c r="T14" s="131">
        <v>9.8239999999999998</v>
      </c>
      <c r="U14" s="135">
        <v>1.9999999999999999E-6</v>
      </c>
      <c r="V14" s="135">
        <v>1.6525189860548101E-2</v>
      </c>
      <c r="W14" s="135">
        <v>8.15652699729893E-3</v>
      </c>
    </row>
    <row r="15" spans="1:23">
      <c r="A15">
        <v>14947</v>
      </c>
      <c r="B15">
        <v>14948</v>
      </c>
      <c r="C15" t="s">
        <v>2919</v>
      </c>
      <c r="D15" t="s">
        <v>2920</v>
      </c>
      <c r="E15" t="s">
        <v>41</v>
      </c>
      <c r="F15" t="s">
        <v>2925</v>
      </c>
      <c r="G15" t="s">
        <v>2926</v>
      </c>
      <c r="H15" t="s">
        <v>44</v>
      </c>
      <c r="I15" t="s">
        <v>1433</v>
      </c>
      <c r="J15" t="s">
        <v>45</v>
      </c>
      <c r="K15" t="s">
        <v>784</v>
      </c>
      <c r="L15" t="s">
        <v>47</v>
      </c>
      <c r="M15" t="s">
        <v>1075</v>
      </c>
      <c r="N15" t="s">
        <v>51</v>
      </c>
      <c r="O15" t="s">
        <v>52</v>
      </c>
      <c r="P15" s="131">
        <v>80</v>
      </c>
      <c r="Q15" s="133">
        <v>1</v>
      </c>
      <c r="R15" s="137">
        <v>6510</v>
      </c>
      <c r="T15" s="131">
        <v>5.2080000000000002</v>
      </c>
      <c r="U15" s="135">
        <v>7.9999999999999996E-6</v>
      </c>
      <c r="V15" s="135">
        <v>8.76078911301411E-3</v>
      </c>
      <c r="W15" s="135">
        <v>4.3241629004540901E-3</v>
      </c>
    </row>
    <row r="16" spans="1:23">
      <c r="A16">
        <v>14947</v>
      </c>
      <c r="B16">
        <v>14948</v>
      </c>
      <c r="C16" t="s">
        <v>2919</v>
      </c>
      <c r="D16" t="s">
        <v>2920</v>
      </c>
      <c r="E16" t="s">
        <v>41</v>
      </c>
      <c r="F16" t="s">
        <v>2927</v>
      </c>
      <c r="G16" t="s">
        <v>2928</v>
      </c>
      <c r="H16" t="s">
        <v>44</v>
      </c>
      <c r="I16" t="s">
        <v>1433</v>
      </c>
      <c r="J16" t="s">
        <v>45</v>
      </c>
      <c r="K16" t="s">
        <v>804</v>
      </c>
      <c r="L16" t="s">
        <v>47</v>
      </c>
      <c r="M16" t="s">
        <v>1067</v>
      </c>
      <c r="N16" t="s">
        <v>51</v>
      </c>
      <c r="O16" t="s">
        <v>52</v>
      </c>
      <c r="P16" s="131">
        <v>116</v>
      </c>
      <c r="Q16" s="133">
        <v>1</v>
      </c>
      <c r="R16" s="137">
        <v>7182</v>
      </c>
      <c r="T16" s="131">
        <v>8.3309999999999995</v>
      </c>
      <c r="U16" s="135">
        <v>1.1E-5</v>
      </c>
      <c r="V16" s="135">
        <v>1.40144365198184E-2</v>
      </c>
      <c r="W16" s="135">
        <v>6.91726574946833E-3</v>
      </c>
    </row>
    <row r="17" spans="1:23">
      <c r="A17">
        <v>14947</v>
      </c>
      <c r="B17">
        <v>14948</v>
      </c>
      <c r="C17" t="s">
        <v>2919</v>
      </c>
      <c r="D17" t="s">
        <v>2920</v>
      </c>
      <c r="E17" t="s">
        <v>41</v>
      </c>
      <c r="F17" t="s">
        <v>2929</v>
      </c>
      <c r="G17" t="s">
        <v>2930</v>
      </c>
      <c r="H17" t="s">
        <v>44</v>
      </c>
      <c r="I17" t="s">
        <v>1431</v>
      </c>
      <c r="J17" t="s">
        <v>45</v>
      </c>
      <c r="K17" t="s">
        <v>45</v>
      </c>
      <c r="L17" t="s">
        <v>47</v>
      </c>
      <c r="M17" t="s">
        <v>1059</v>
      </c>
      <c r="N17" t="s">
        <v>51</v>
      </c>
      <c r="O17" t="s">
        <v>52</v>
      </c>
      <c r="P17" s="131">
        <v>30</v>
      </c>
      <c r="Q17" s="133">
        <v>1</v>
      </c>
      <c r="R17" s="137">
        <v>39230</v>
      </c>
      <c r="T17" s="131">
        <v>11.769</v>
      </c>
      <c r="U17" s="135">
        <v>9.9999999999999995E-7</v>
      </c>
      <c r="V17" s="135">
        <v>1.9797566641909198E-2</v>
      </c>
      <c r="W17" s="135">
        <v>9.7717114392173905E-3</v>
      </c>
    </row>
    <row r="18" spans="1:23">
      <c r="A18">
        <v>14947</v>
      </c>
      <c r="B18">
        <v>14948</v>
      </c>
      <c r="C18" t="s">
        <v>2919</v>
      </c>
      <c r="D18" t="s">
        <v>2920</v>
      </c>
      <c r="E18" t="s">
        <v>41</v>
      </c>
      <c r="F18" t="s">
        <v>2931</v>
      </c>
      <c r="G18" t="s">
        <v>2932</v>
      </c>
      <c r="H18" t="s">
        <v>44</v>
      </c>
      <c r="I18" t="s">
        <v>1434</v>
      </c>
      <c r="J18" t="s">
        <v>45</v>
      </c>
      <c r="K18" t="s">
        <v>45</v>
      </c>
      <c r="L18" t="s">
        <v>47</v>
      </c>
      <c r="M18" t="s">
        <v>1119</v>
      </c>
      <c r="N18" t="s">
        <v>51</v>
      </c>
      <c r="O18" t="s">
        <v>52</v>
      </c>
      <c r="P18" s="131">
        <v>1213</v>
      </c>
      <c r="Q18" s="133">
        <v>1</v>
      </c>
      <c r="R18" s="137">
        <v>4269.79</v>
      </c>
      <c r="T18" s="131">
        <v>51.792999999999999</v>
      </c>
      <c r="U18" s="135">
        <v>2.1999999999999999E-5</v>
      </c>
      <c r="V18" s="135">
        <v>8.7124353269848201E-2</v>
      </c>
      <c r="W18" s="135">
        <v>4.3002963691465702E-2</v>
      </c>
    </row>
    <row r="19" spans="1:23">
      <c r="A19">
        <v>14947</v>
      </c>
      <c r="B19">
        <v>14948</v>
      </c>
      <c r="C19" t="s">
        <v>2919</v>
      </c>
      <c r="D19" t="s">
        <v>2920</v>
      </c>
      <c r="E19" t="s">
        <v>41</v>
      </c>
      <c r="F19" t="s">
        <v>2933</v>
      </c>
      <c r="G19" t="s">
        <v>2934</v>
      </c>
      <c r="H19" t="s">
        <v>44</v>
      </c>
      <c r="I19" t="s">
        <v>1433</v>
      </c>
      <c r="J19" t="s">
        <v>45</v>
      </c>
      <c r="K19" t="s">
        <v>251</v>
      </c>
      <c r="L19" t="s">
        <v>47</v>
      </c>
      <c r="M19" t="s">
        <v>1097</v>
      </c>
      <c r="N19" t="s">
        <v>51</v>
      </c>
      <c r="O19" t="s">
        <v>52</v>
      </c>
      <c r="P19" s="131">
        <v>49</v>
      </c>
      <c r="Q19" s="133">
        <v>1</v>
      </c>
      <c r="R19" s="137">
        <v>13310</v>
      </c>
      <c r="T19" s="131">
        <v>6.5220000000000002</v>
      </c>
      <c r="U19" s="135">
        <v>9.0000000000000002E-6</v>
      </c>
      <c r="V19" s="135">
        <v>1.09710043233807E-2</v>
      </c>
      <c r="W19" s="135">
        <v>5.41508410531327E-3</v>
      </c>
    </row>
    <row r="20" spans="1:23">
      <c r="A20">
        <v>14947</v>
      </c>
      <c r="B20">
        <v>14948</v>
      </c>
      <c r="C20" t="s">
        <v>2935</v>
      </c>
      <c r="D20" t="s">
        <v>2936</v>
      </c>
      <c r="E20" t="s">
        <v>71</v>
      </c>
      <c r="F20" t="s">
        <v>2937</v>
      </c>
      <c r="G20" t="s">
        <v>2938</v>
      </c>
      <c r="H20" t="s">
        <v>44</v>
      </c>
      <c r="I20" t="s">
        <v>1433</v>
      </c>
      <c r="J20" t="s">
        <v>75</v>
      </c>
      <c r="K20" t="s">
        <v>266</v>
      </c>
      <c r="L20" t="s">
        <v>844</v>
      </c>
      <c r="M20" t="s">
        <v>1082</v>
      </c>
      <c r="N20" t="s">
        <v>51</v>
      </c>
      <c r="O20" t="s">
        <v>79</v>
      </c>
      <c r="P20" s="131">
        <v>52</v>
      </c>
      <c r="Q20" s="133">
        <v>3.165</v>
      </c>
      <c r="R20" s="137">
        <v>15643.4</v>
      </c>
      <c r="T20" s="131">
        <v>25.745999999999999</v>
      </c>
      <c r="U20" s="135">
        <v>0</v>
      </c>
      <c r="V20" s="135">
        <v>4.3309229657842098E-2</v>
      </c>
      <c r="W20" s="135">
        <v>2.1376631912699399E-2</v>
      </c>
    </row>
    <row r="21" spans="1:23">
      <c r="A21">
        <v>14947</v>
      </c>
      <c r="B21">
        <v>14948</v>
      </c>
      <c r="C21" t="s">
        <v>2935</v>
      </c>
      <c r="D21" t="s">
        <v>2936</v>
      </c>
      <c r="E21" t="s">
        <v>71</v>
      </c>
      <c r="F21" t="s">
        <v>2939</v>
      </c>
      <c r="G21" t="s">
        <v>2940</v>
      </c>
      <c r="H21" t="s">
        <v>44</v>
      </c>
      <c r="I21" t="s">
        <v>1433</v>
      </c>
      <c r="J21" t="s">
        <v>75</v>
      </c>
      <c r="K21" t="s">
        <v>810</v>
      </c>
      <c r="L21" t="s">
        <v>60</v>
      </c>
      <c r="M21" t="s">
        <v>1083</v>
      </c>
      <c r="N21" t="s">
        <v>51</v>
      </c>
      <c r="O21" t="s">
        <v>79</v>
      </c>
      <c r="P21" s="131">
        <v>53</v>
      </c>
      <c r="Q21" s="133">
        <v>3.165</v>
      </c>
      <c r="R21" s="137">
        <v>7060</v>
      </c>
      <c r="T21" s="131">
        <v>11.843</v>
      </c>
      <c r="U21" s="135">
        <v>5.0000000000000004E-6</v>
      </c>
      <c r="V21" s="135">
        <v>1.9921706418056101E-2</v>
      </c>
      <c r="W21" s="135">
        <v>9.8329845286115498E-3</v>
      </c>
    </row>
    <row r="22" spans="1:23">
      <c r="A22">
        <v>14947</v>
      </c>
      <c r="B22">
        <v>14948</v>
      </c>
      <c r="C22" t="s">
        <v>2941</v>
      </c>
      <c r="D22" t="s">
        <v>2942</v>
      </c>
      <c r="E22" t="s">
        <v>71</v>
      </c>
      <c r="F22" t="s">
        <v>2943</v>
      </c>
      <c r="G22" t="s">
        <v>2944</v>
      </c>
      <c r="H22" t="s">
        <v>44</v>
      </c>
      <c r="I22" t="s">
        <v>1433</v>
      </c>
      <c r="J22" t="s">
        <v>75</v>
      </c>
      <c r="K22" t="s">
        <v>756</v>
      </c>
      <c r="L22" t="s">
        <v>60</v>
      </c>
      <c r="M22" t="s">
        <v>1189</v>
      </c>
      <c r="N22" t="s">
        <v>51</v>
      </c>
      <c r="O22" t="s">
        <v>253</v>
      </c>
      <c r="P22" s="131">
        <v>23</v>
      </c>
      <c r="Q22" s="133">
        <v>3.6360000000000001</v>
      </c>
      <c r="R22" s="137">
        <v>10730</v>
      </c>
      <c r="T22" s="131">
        <v>8.9730000000000008</v>
      </c>
      <c r="U22" s="135">
        <v>9.9999999999999995E-7</v>
      </c>
      <c r="V22" s="135">
        <v>1.50946720966781E-2</v>
      </c>
      <c r="W22" s="135">
        <v>7.4504499803577998E-3</v>
      </c>
    </row>
    <row r="23" spans="1:23">
      <c r="A23">
        <v>14947</v>
      </c>
      <c r="B23">
        <v>14948</v>
      </c>
      <c r="C23" t="s">
        <v>2945</v>
      </c>
      <c r="D23" t="s">
        <v>2946</v>
      </c>
      <c r="E23" t="s">
        <v>71</v>
      </c>
      <c r="F23" t="s">
        <v>2947</v>
      </c>
      <c r="G23" t="s">
        <v>2948</v>
      </c>
      <c r="H23" t="s">
        <v>44</v>
      </c>
      <c r="I23" t="s">
        <v>1433</v>
      </c>
      <c r="J23" t="s">
        <v>75</v>
      </c>
      <c r="K23" t="s">
        <v>76</v>
      </c>
      <c r="L23" t="s">
        <v>842</v>
      </c>
      <c r="M23" t="s">
        <v>1189</v>
      </c>
      <c r="N23" t="s">
        <v>51</v>
      </c>
      <c r="O23" t="s">
        <v>79</v>
      </c>
      <c r="P23" s="131">
        <v>28</v>
      </c>
      <c r="Q23" s="133">
        <v>3.165</v>
      </c>
      <c r="R23" s="137">
        <v>6126</v>
      </c>
      <c r="T23" s="131">
        <v>5.4290000000000003</v>
      </c>
      <c r="U23" s="135">
        <v>0</v>
      </c>
      <c r="V23" s="135">
        <v>9.1323172229310096E-3</v>
      </c>
      <c r="W23" s="135">
        <v>4.5075422797147997E-3</v>
      </c>
    </row>
    <row r="24" spans="1:23">
      <c r="A24">
        <v>14947</v>
      </c>
      <c r="B24">
        <v>14948</v>
      </c>
      <c r="C24" t="s">
        <v>2949</v>
      </c>
      <c r="D24" t="s">
        <v>2950</v>
      </c>
      <c r="E24" t="s">
        <v>71</v>
      </c>
      <c r="F24" t="s">
        <v>2951</v>
      </c>
      <c r="G24" t="s">
        <v>2952</v>
      </c>
      <c r="H24" t="s">
        <v>44</v>
      </c>
      <c r="I24" t="s">
        <v>1433</v>
      </c>
      <c r="J24" t="s">
        <v>75</v>
      </c>
      <c r="K24" t="s">
        <v>76</v>
      </c>
      <c r="L24" t="s">
        <v>844</v>
      </c>
      <c r="M24" t="s">
        <v>1084</v>
      </c>
      <c r="N24" t="s">
        <v>51</v>
      </c>
      <c r="O24" t="s">
        <v>79</v>
      </c>
      <c r="P24" s="131">
        <v>10</v>
      </c>
      <c r="Q24" s="133">
        <v>3.165</v>
      </c>
      <c r="R24" s="137">
        <v>6268</v>
      </c>
      <c r="T24" s="131">
        <v>1.984</v>
      </c>
      <c r="U24" s="135">
        <v>0</v>
      </c>
      <c r="V24" s="135">
        <v>3.3371440437323101E-3</v>
      </c>
      <c r="W24" s="135">
        <v>1.6471523605039601E-3</v>
      </c>
    </row>
    <row r="25" spans="1:23">
      <c r="A25">
        <v>14947</v>
      </c>
      <c r="B25">
        <v>14948</v>
      </c>
      <c r="C25" t="s">
        <v>2949</v>
      </c>
      <c r="D25" t="s">
        <v>2950</v>
      </c>
      <c r="E25" t="s">
        <v>71</v>
      </c>
      <c r="F25" t="s">
        <v>2953</v>
      </c>
      <c r="G25" t="s">
        <v>2954</v>
      </c>
      <c r="H25" t="s">
        <v>44</v>
      </c>
      <c r="I25" t="s">
        <v>1433</v>
      </c>
      <c r="J25" t="s">
        <v>75</v>
      </c>
      <c r="K25" t="s">
        <v>76</v>
      </c>
      <c r="L25" t="s">
        <v>60</v>
      </c>
      <c r="M25" t="s">
        <v>1222</v>
      </c>
      <c r="N25" t="s">
        <v>51</v>
      </c>
      <c r="O25" t="s">
        <v>79</v>
      </c>
      <c r="P25" s="131">
        <v>22</v>
      </c>
      <c r="Q25" s="133">
        <v>3.165</v>
      </c>
      <c r="R25" s="137">
        <v>11078</v>
      </c>
      <c r="T25" s="131">
        <v>7.7140000000000004</v>
      </c>
      <c r="U25" s="135">
        <v>0</v>
      </c>
      <c r="V25" s="135">
        <v>1.29756764161178E-2</v>
      </c>
      <c r="W25" s="135">
        <v>6.4045530423194599E-3</v>
      </c>
    </row>
    <row r="26" spans="1:23">
      <c r="A26">
        <v>14947</v>
      </c>
      <c r="B26">
        <v>14948</v>
      </c>
      <c r="C26" t="s">
        <v>2945</v>
      </c>
      <c r="D26" t="s">
        <v>2946</v>
      </c>
      <c r="E26" t="s">
        <v>71</v>
      </c>
      <c r="F26" t="s">
        <v>2955</v>
      </c>
      <c r="G26" t="s">
        <v>2956</v>
      </c>
      <c r="H26" t="s">
        <v>44</v>
      </c>
      <c r="I26" t="s">
        <v>1433</v>
      </c>
      <c r="J26" t="s">
        <v>75</v>
      </c>
      <c r="K26" t="s">
        <v>76</v>
      </c>
      <c r="L26" t="s">
        <v>842</v>
      </c>
      <c r="M26" t="s">
        <v>1189</v>
      </c>
      <c r="N26" t="s">
        <v>51</v>
      </c>
      <c r="O26" t="s">
        <v>79</v>
      </c>
      <c r="P26" s="131">
        <v>4</v>
      </c>
      <c r="Q26" s="133">
        <v>3.165</v>
      </c>
      <c r="R26" s="137">
        <v>16173</v>
      </c>
      <c r="T26" s="131">
        <v>2.048</v>
      </c>
      <c r="U26" s="135">
        <v>0</v>
      </c>
      <c r="V26" s="135">
        <v>3.4442648767889399E-3</v>
      </c>
      <c r="W26" s="135">
        <v>1.700025215471E-3</v>
      </c>
    </row>
    <row r="27" spans="1:23">
      <c r="A27">
        <v>14947</v>
      </c>
      <c r="B27">
        <v>14948</v>
      </c>
      <c r="C27" t="s">
        <v>2957</v>
      </c>
      <c r="D27" t="s">
        <v>2958</v>
      </c>
      <c r="E27" t="s">
        <v>71</v>
      </c>
      <c r="F27" t="s">
        <v>2959</v>
      </c>
      <c r="G27" t="s">
        <v>2960</v>
      </c>
      <c r="H27" t="s">
        <v>44</v>
      </c>
      <c r="I27" t="s">
        <v>1435</v>
      </c>
      <c r="J27" t="s">
        <v>75</v>
      </c>
      <c r="K27" t="s">
        <v>266</v>
      </c>
      <c r="L27" t="s">
        <v>876</v>
      </c>
      <c r="M27" t="s">
        <v>1165</v>
      </c>
      <c r="N27" t="s">
        <v>51</v>
      </c>
      <c r="O27" t="s">
        <v>79</v>
      </c>
      <c r="P27" s="131">
        <v>340</v>
      </c>
      <c r="Q27" s="133">
        <v>3.165</v>
      </c>
      <c r="R27" s="137">
        <v>623.6</v>
      </c>
      <c r="T27" s="131">
        <v>6.7110000000000003</v>
      </c>
      <c r="U27" s="135">
        <v>9.9999999999999995E-7</v>
      </c>
      <c r="V27" s="135">
        <v>1.1288363572563799E-2</v>
      </c>
      <c r="W27" s="135">
        <v>5.5717267403237397E-3</v>
      </c>
    </row>
    <row r="28" spans="1:23">
      <c r="A28">
        <v>14947</v>
      </c>
      <c r="B28">
        <v>14948</v>
      </c>
      <c r="C28" t="s">
        <v>2957</v>
      </c>
      <c r="D28" t="s">
        <v>2958</v>
      </c>
      <c r="E28" t="s">
        <v>71</v>
      </c>
      <c r="F28" t="s">
        <v>2961</v>
      </c>
      <c r="G28" t="s">
        <v>2962</v>
      </c>
      <c r="H28" t="s">
        <v>44</v>
      </c>
      <c r="I28" t="s">
        <v>1433</v>
      </c>
      <c r="J28" t="s">
        <v>75</v>
      </c>
      <c r="K28" t="s">
        <v>317</v>
      </c>
      <c r="L28" t="s">
        <v>876</v>
      </c>
      <c r="M28" t="s">
        <v>1074</v>
      </c>
      <c r="N28" t="s">
        <v>51</v>
      </c>
      <c r="O28" t="s">
        <v>608</v>
      </c>
      <c r="P28" s="131">
        <v>222</v>
      </c>
      <c r="Q28" s="133">
        <v>4.1872999999999996</v>
      </c>
      <c r="R28" s="137">
        <v>995.7</v>
      </c>
      <c r="T28" s="131">
        <v>9.2560000000000002</v>
      </c>
      <c r="U28" s="135">
        <v>0</v>
      </c>
      <c r="V28" s="135">
        <v>1.55699712055846E-2</v>
      </c>
      <c r="W28" s="135">
        <v>7.68504879866512E-3</v>
      </c>
    </row>
    <row r="29" spans="1:23">
      <c r="A29">
        <v>14947</v>
      </c>
      <c r="B29">
        <v>14948</v>
      </c>
      <c r="C29" t="s">
        <v>2957</v>
      </c>
      <c r="D29" t="s">
        <v>2958</v>
      </c>
      <c r="E29" t="s">
        <v>71</v>
      </c>
      <c r="F29" t="s">
        <v>2963</v>
      </c>
      <c r="G29" t="s">
        <v>2964</v>
      </c>
      <c r="H29" t="s">
        <v>44</v>
      </c>
      <c r="I29" t="s">
        <v>1433</v>
      </c>
      <c r="J29" t="s">
        <v>75</v>
      </c>
      <c r="K29" t="s">
        <v>784</v>
      </c>
      <c r="L29" t="s">
        <v>842</v>
      </c>
      <c r="M29" t="s">
        <v>1075</v>
      </c>
      <c r="N29" t="s">
        <v>51</v>
      </c>
      <c r="O29" t="s">
        <v>79</v>
      </c>
      <c r="P29" s="131">
        <v>78</v>
      </c>
      <c r="Q29" s="133">
        <v>3.165</v>
      </c>
      <c r="R29" s="137">
        <v>3590</v>
      </c>
      <c r="T29" s="131">
        <v>8.8629999999999995</v>
      </c>
      <c r="U29" s="135">
        <v>0</v>
      </c>
      <c r="V29" s="135">
        <v>1.4908536616559101E-2</v>
      </c>
      <c r="W29" s="135">
        <v>7.3585769621620804E-3</v>
      </c>
    </row>
    <row r="30" spans="1:23">
      <c r="A30">
        <v>14947</v>
      </c>
      <c r="B30">
        <v>14948</v>
      </c>
      <c r="C30" t="s">
        <v>2965</v>
      </c>
      <c r="D30" t="s">
        <v>2936</v>
      </c>
      <c r="E30" t="s">
        <v>71</v>
      </c>
      <c r="F30" t="s">
        <v>2966</v>
      </c>
      <c r="G30" t="s">
        <v>2967</v>
      </c>
      <c r="H30" t="s">
        <v>44</v>
      </c>
      <c r="I30" t="s">
        <v>1433</v>
      </c>
      <c r="J30" t="s">
        <v>75</v>
      </c>
      <c r="K30" t="s">
        <v>816</v>
      </c>
      <c r="L30" t="s">
        <v>60</v>
      </c>
      <c r="M30" t="s">
        <v>1222</v>
      </c>
      <c r="N30" t="s">
        <v>51</v>
      </c>
      <c r="O30" t="s">
        <v>253</v>
      </c>
      <c r="P30" s="131">
        <v>33</v>
      </c>
      <c r="Q30" s="133">
        <v>3.6360000000000001</v>
      </c>
      <c r="R30" s="137">
        <v>7245</v>
      </c>
      <c r="T30" s="131">
        <v>8.6929999999999996</v>
      </c>
      <c r="U30" s="135">
        <v>0</v>
      </c>
      <c r="V30" s="135">
        <v>1.4623403210155501E-2</v>
      </c>
      <c r="W30" s="135">
        <v>7.2178404050157801E-3</v>
      </c>
    </row>
    <row r="31" spans="1:23">
      <c r="A31">
        <v>14947</v>
      </c>
      <c r="B31">
        <v>14948</v>
      </c>
      <c r="C31" t="s">
        <v>2945</v>
      </c>
      <c r="D31" t="s">
        <v>2946</v>
      </c>
      <c r="E31" t="s">
        <v>71</v>
      </c>
      <c r="F31" t="s">
        <v>2968</v>
      </c>
      <c r="G31" t="s">
        <v>2969</v>
      </c>
      <c r="H31" t="s">
        <v>44</v>
      </c>
      <c r="I31" t="s">
        <v>1433</v>
      </c>
      <c r="J31" t="s">
        <v>75</v>
      </c>
      <c r="K31" t="s">
        <v>76</v>
      </c>
      <c r="L31" t="s">
        <v>842</v>
      </c>
      <c r="M31" t="s">
        <v>1189</v>
      </c>
      <c r="N31" t="s">
        <v>51</v>
      </c>
      <c r="O31" t="s">
        <v>79</v>
      </c>
      <c r="P31" s="131">
        <v>28</v>
      </c>
      <c r="Q31" s="133">
        <v>3.165</v>
      </c>
      <c r="R31" s="137">
        <v>4997</v>
      </c>
      <c r="T31" s="131">
        <v>4.4279999999999999</v>
      </c>
      <c r="U31" s="135">
        <v>0</v>
      </c>
      <c r="V31" s="135">
        <v>7.4492636570333403E-3</v>
      </c>
      <c r="W31" s="135">
        <v>3.6768182781153798E-3</v>
      </c>
    </row>
    <row r="32" spans="1:23">
      <c r="A32">
        <v>14947</v>
      </c>
      <c r="B32">
        <v>14948</v>
      </c>
      <c r="C32" t="s">
        <v>2945</v>
      </c>
      <c r="D32" t="s">
        <v>2946</v>
      </c>
      <c r="E32" t="s">
        <v>71</v>
      </c>
      <c r="F32" t="s">
        <v>2970</v>
      </c>
      <c r="G32" t="s">
        <v>2971</v>
      </c>
      <c r="H32" t="s">
        <v>44</v>
      </c>
      <c r="I32" t="s">
        <v>1435</v>
      </c>
      <c r="J32" t="s">
        <v>75</v>
      </c>
      <c r="K32" t="s">
        <v>76</v>
      </c>
      <c r="L32" t="s">
        <v>862</v>
      </c>
      <c r="M32" t="s">
        <v>1165</v>
      </c>
      <c r="N32" t="s">
        <v>51</v>
      </c>
      <c r="O32" t="s">
        <v>79</v>
      </c>
      <c r="P32" s="131">
        <v>185</v>
      </c>
      <c r="Q32" s="133">
        <v>3.165</v>
      </c>
      <c r="R32" s="137">
        <v>1147.9000000000001</v>
      </c>
      <c r="T32" s="131">
        <v>6.7210000000000001</v>
      </c>
      <c r="U32" s="135">
        <v>1.1E-5</v>
      </c>
      <c r="V32" s="135">
        <v>1.1306332400176399E-2</v>
      </c>
      <c r="W32" s="135">
        <v>5.5805958201206396E-3</v>
      </c>
    </row>
    <row r="33" spans="1:23">
      <c r="A33">
        <v>14947</v>
      </c>
      <c r="B33">
        <v>14948</v>
      </c>
      <c r="C33" t="s">
        <v>2945</v>
      </c>
      <c r="D33" t="s">
        <v>2946</v>
      </c>
      <c r="E33" t="s">
        <v>71</v>
      </c>
      <c r="F33" t="s">
        <v>2972</v>
      </c>
      <c r="G33" t="s">
        <v>2973</v>
      </c>
      <c r="H33" t="s">
        <v>44</v>
      </c>
      <c r="I33" t="s">
        <v>1433</v>
      </c>
      <c r="J33" t="s">
        <v>75</v>
      </c>
      <c r="K33" t="s">
        <v>251</v>
      </c>
      <c r="L33" t="s">
        <v>60</v>
      </c>
      <c r="M33" t="s">
        <v>1222</v>
      </c>
      <c r="N33" t="s">
        <v>51</v>
      </c>
      <c r="O33" t="s">
        <v>253</v>
      </c>
      <c r="P33" s="131">
        <v>4</v>
      </c>
      <c r="Q33" s="133">
        <v>3.6360000000000001</v>
      </c>
      <c r="R33" s="137">
        <v>39465</v>
      </c>
      <c r="T33" s="131">
        <v>5.74</v>
      </c>
      <c r="U33" s="135">
        <v>0</v>
      </c>
      <c r="V33" s="135">
        <v>9.6553545005129797E-3</v>
      </c>
      <c r="W33" s="135">
        <v>4.7657037720299899E-3</v>
      </c>
    </row>
    <row r="34" spans="1:23">
      <c r="A34">
        <v>14947</v>
      </c>
      <c r="B34">
        <v>14948</v>
      </c>
      <c r="C34" t="s">
        <v>2974</v>
      </c>
      <c r="D34" t="s">
        <v>2975</v>
      </c>
      <c r="E34" t="s">
        <v>71</v>
      </c>
      <c r="F34" t="s">
        <v>2976</v>
      </c>
      <c r="G34" t="s">
        <v>2977</v>
      </c>
      <c r="H34" t="s">
        <v>44</v>
      </c>
      <c r="I34" t="s">
        <v>1433</v>
      </c>
      <c r="J34" t="s">
        <v>75</v>
      </c>
      <c r="K34" t="s">
        <v>266</v>
      </c>
      <c r="L34" t="s">
        <v>842</v>
      </c>
      <c r="M34" t="s">
        <v>1082</v>
      </c>
      <c r="N34" t="s">
        <v>51</v>
      </c>
      <c r="O34" t="s">
        <v>79</v>
      </c>
      <c r="P34" s="131">
        <v>81</v>
      </c>
      <c r="Q34" s="133">
        <v>3.165</v>
      </c>
      <c r="R34" s="137">
        <v>13832</v>
      </c>
      <c r="T34" s="131">
        <v>35.46</v>
      </c>
      <c r="U34" s="135">
        <v>0</v>
      </c>
      <c r="V34" s="135">
        <v>5.9650757649095901E-2</v>
      </c>
      <c r="W34" s="135">
        <v>2.9442506820193899E-2</v>
      </c>
    </row>
    <row r="35" spans="1:23">
      <c r="A35">
        <v>14947</v>
      </c>
      <c r="B35">
        <v>14949</v>
      </c>
      <c r="C35" t="s">
        <v>2885</v>
      </c>
      <c r="D35" t="s">
        <v>2886</v>
      </c>
      <c r="E35" t="s">
        <v>41</v>
      </c>
      <c r="F35" t="s">
        <v>2978</v>
      </c>
      <c r="G35" t="s">
        <v>2979</v>
      </c>
      <c r="H35" t="s">
        <v>44</v>
      </c>
      <c r="I35" t="s">
        <v>1433</v>
      </c>
      <c r="J35" t="s">
        <v>45</v>
      </c>
      <c r="K35" t="s">
        <v>45</v>
      </c>
      <c r="L35" t="s">
        <v>47</v>
      </c>
      <c r="M35" t="s">
        <v>1206</v>
      </c>
      <c r="N35" t="s">
        <v>51</v>
      </c>
      <c r="O35" t="s">
        <v>52</v>
      </c>
      <c r="P35" s="131">
        <v>1896</v>
      </c>
      <c r="Q35" s="133">
        <v>1</v>
      </c>
      <c r="R35" s="137">
        <v>2892</v>
      </c>
      <c r="T35" s="131">
        <v>54.832000000000001</v>
      </c>
      <c r="U35" s="135">
        <v>2.0000000000000001E-4</v>
      </c>
      <c r="V35" s="135">
        <v>3.76449527136829E-2</v>
      </c>
      <c r="W35" s="135">
        <v>2.63125670578114E-2</v>
      </c>
    </row>
    <row r="36" spans="1:23">
      <c r="A36">
        <v>14947</v>
      </c>
      <c r="B36">
        <v>14949</v>
      </c>
      <c r="C36" t="s">
        <v>2885</v>
      </c>
      <c r="D36" t="s">
        <v>2886</v>
      </c>
      <c r="E36" t="s">
        <v>41</v>
      </c>
      <c r="F36" t="s">
        <v>2980</v>
      </c>
      <c r="G36" t="s">
        <v>2981</v>
      </c>
      <c r="H36" t="s">
        <v>44</v>
      </c>
      <c r="I36" t="s">
        <v>1433</v>
      </c>
      <c r="J36" t="s">
        <v>45</v>
      </c>
      <c r="K36" t="s">
        <v>45</v>
      </c>
      <c r="L36" t="s">
        <v>47</v>
      </c>
      <c r="M36" t="s">
        <v>1082</v>
      </c>
      <c r="N36" t="s">
        <v>51</v>
      </c>
      <c r="O36" t="s">
        <v>52</v>
      </c>
      <c r="P36" s="131">
        <v>598</v>
      </c>
      <c r="Q36" s="133">
        <v>1</v>
      </c>
      <c r="R36" s="137">
        <v>3370</v>
      </c>
      <c r="T36" s="131">
        <v>20.152999999999999</v>
      </c>
      <c r="U36" s="135">
        <v>4.0000000000000003E-5</v>
      </c>
      <c r="V36" s="135">
        <v>1.3835702630451601E-2</v>
      </c>
      <c r="W36" s="135">
        <v>9.6706949275400106E-3</v>
      </c>
    </row>
    <row r="37" spans="1:23">
      <c r="A37">
        <v>14947</v>
      </c>
      <c r="B37">
        <v>14949</v>
      </c>
      <c r="C37" t="s">
        <v>2885</v>
      </c>
      <c r="D37" t="s">
        <v>2886</v>
      </c>
      <c r="E37" t="s">
        <v>41</v>
      </c>
      <c r="F37" t="s">
        <v>2982</v>
      </c>
      <c r="G37" t="s">
        <v>2983</v>
      </c>
      <c r="H37" t="s">
        <v>44</v>
      </c>
      <c r="I37" t="s">
        <v>1433</v>
      </c>
      <c r="J37" t="s">
        <v>45</v>
      </c>
      <c r="K37" t="s">
        <v>76</v>
      </c>
      <c r="L37" t="s">
        <v>47</v>
      </c>
      <c r="M37" t="s">
        <v>1092</v>
      </c>
      <c r="N37" t="s">
        <v>51</v>
      </c>
      <c r="O37" t="s">
        <v>52</v>
      </c>
      <c r="P37" s="131">
        <v>274</v>
      </c>
      <c r="Q37" s="133">
        <v>1</v>
      </c>
      <c r="R37" s="137">
        <v>8146</v>
      </c>
      <c r="T37" s="131">
        <v>22.32</v>
      </c>
      <c r="U37" s="135">
        <v>1.1E-5</v>
      </c>
      <c r="V37" s="135">
        <v>1.53237515824155E-2</v>
      </c>
      <c r="W37" s="135">
        <v>1.07107915410662E-2</v>
      </c>
    </row>
    <row r="38" spans="1:23">
      <c r="A38">
        <v>14947</v>
      </c>
      <c r="B38">
        <v>14949</v>
      </c>
      <c r="C38" t="s">
        <v>2891</v>
      </c>
      <c r="D38" t="s">
        <v>2892</v>
      </c>
      <c r="E38" t="s">
        <v>41</v>
      </c>
      <c r="F38" t="s">
        <v>2984</v>
      </c>
      <c r="G38" t="s">
        <v>2985</v>
      </c>
      <c r="H38" t="s">
        <v>44</v>
      </c>
      <c r="I38" t="s">
        <v>1433</v>
      </c>
      <c r="J38" t="s">
        <v>45</v>
      </c>
      <c r="K38" t="s">
        <v>76</v>
      </c>
      <c r="L38" t="s">
        <v>47</v>
      </c>
      <c r="M38" t="s">
        <v>1189</v>
      </c>
      <c r="N38" t="s">
        <v>51</v>
      </c>
      <c r="O38" t="s">
        <v>52</v>
      </c>
      <c r="P38" s="131">
        <v>1127</v>
      </c>
      <c r="Q38" s="133">
        <v>1</v>
      </c>
      <c r="R38" s="137">
        <v>6624</v>
      </c>
      <c r="T38" s="131">
        <v>74.652000000000001</v>
      </c>
      <c r="U38" s="135">
        <v>1.1E-5</v>
      </c>
      <c r="V38" s="135">
        <v>5.12524197327262E-2</v>
      </c>
      <c r="W38" s="135">
        <v>3.5823732901178101E-2</v>
      </c>
    </row>
    <row r="39" spans="1:23">
      <c r="A39">
        <v>14947</v>
      </c>
      <c r="B39">
        <v>14949</v>
      </c>
      <c r="C39" t="s">
        <v>2891</v>
      </c>
      <c r="D39" t="s">
        <v>2892</v>
      </c>
      <c r="E39" t="s">
        <v>41</v>
      </c>
      <c r="F39" t="s">
        <v>2895</v>
      </c>
      <c r="G39" t="s">
        <v>2896</v>
      </c>
      <c r="H39" t="s">
        <v>44</v>
      </c>
      <c r="I39" t="s">
        <v>1431</v>
      </c>
      <c r="J39" t="s">
        <v>45</v>
      </c>
      <c r="K39" t="s">
        <v>45</v>
      </c>
      <c r="L39" t="s">
        <v>47</v>
      </c>
      <c r="M39" t="s">
        <v>1059</v>
      </c>
      <c r="N39" t="s">
        <v>51</v>
      </c>
      <c r="O39" t="s">
        <v>52</v>
      </c>
      <c r="P39" s="131">
        <v>1709</v>
      </c>
      <c r="Q39" s="133">
        <v>1</v>
      </c>
      <c r="R39" s="137">
        <v>3904</v>
      </c>
      <c r="T39" s="131">
        <v>66.718999999999994</v>
      </c>
      <c r="U39" s="135">
        <v>3.9999999999999998E-6</v>
      </c>
      <c r="V39" s="135">
        <v>4.58059617445912E-2</v>
      </c>
      <c r="W39" s="135">
        <v>3.2016840324360897E-2</v>
      </c>
    </row>
    <row r="40" spans="1:23">
      <c r="A40">
        <v>14947</v>
      </c>
      <c r="B40">
        <v>14949</v>
      </c>
      <c r="C40" t="s">
        <v>2897</v>
      </c>
      <c r="D40" t="s">
        <v>2898</v>
      </c>
      <c r="E40" t="s">
        <v>41</v>
      </c>
      <c r="F40" t="s">
        <v>2899</v>
      </c>
      <c r="G40" t="s">
        <v>2900</v>
      </c>
      <c r="H40" t="s">
        <v>44</v>
      </c>
      <c r="I40" t="s">
        <v>1431</v>
      </c>
      <c r="J40" t="s">
        <v>45</v>
      </c>
      <c r="K40" t="s">
        <v>45</v>
      </c>
      <c r="L40" t="s">
        <v>47</v>
      </c>
      <c r="M40" t="s">
        <v>1182</v>
      </c>
      <c r="N40" t="s">
        <v>51</v>
      </c>
      <c r="O40" t="s">
        <v>52</v>
      </c>
      <c r="P40" s="131">
        <v>184</v>
      </c>
      <c r="Q40" s="133">
        <v>1</v>
      </c>
      <c r="R40" s="137">
        <v>13420</v>
      </c>
      <c r="T40" s="131">
        <v>24.693000000000001</v>
      </c>
      <c r="U40" s="135">
        <v>6.9999999999999999E-6</v>
      </c>
      <c r="V40" s="135">
        <v>1.69527623191656E-2</v>
      </c>
      <c r="W40" s="135">
        <v>1.18494157432172E-2</v>
      </c>
    </row>
    <row r="41" spans="1:23">
      <c r="A41">
        <v>14947</v>
      </c>
      <c r="B41">
        <v>14949</v>
      </c>
      <c r="C41" t="s">
        <v>2901</v>
      </c>
      <c r="D41" t="s">
        <v>2902</v>
      </c>
      <c r="E41" t="s">
        <v>41</v>
      </c>
      <c r="F41" t="s">
        <v>2903</v>
      </c>
      <c r="G41" t="s">
        <v>2904</v>
      </c>
      <c r="H41" t="s">
        <v>44</v>
      </c>
      <c r="I41" t="s">
        <v>1433</v>
      </c>
      <c r="J41" t="s">
        <v>45</v>
      </c>
      <c r="K41" t="s">
        <v>266</v>
      </c>
      <c r="L41" t="s">
        <v>47</v>
      </c>
      <c r="M41" t="s">
        <v>1206</v>
      </c>
      <c r="N41" t="s">
        <v>51</v>
      </c>
      <c r="O41" t="s">
        <v>52</v>
      </c>
      <c r="P41" s="131">
        <v>13696</v>
      </c>
      <c r="Q41" s="133">
        <v>1</v>
      </c>
      <c r="R41" s="137">
        <v>914.8</v>
      </c>
      <c r="T41" s="131">
        <v>125.291</v>
      </c>
      <c r="U41" s="135">
        <v>2.6999999999999999E-5</v>
      </c>
      <c r="V41" s="135">
        <v>8.6018138054520799E-2</v>
      </c>
      <c r="W41" s="135">
        <v>6.0123811097921601E-2</v>
      </c>
    </row>
    <row r="42" spans="1:23">
      <c r="A42">
        <v>14947</v>
      </c>
      <c r="B42">
        <v>14949</v>
      </c>
      <c r="C42" t="s">
        <v>2901</v>
      </c>
      <c r="D42" t="s">
        <v>2902</v>
      </c>
      <c r="E42" t="s">
        <v>41</v>
      </c>
      <c r="F42" t="s">
        <v>2905</v>
      </c>
      <c r="G42" t="s">
        <v>2906</v>
      </c>
      <c r="H42" t="s">
        <v>44</v>
      </c>
      <c r="I42" t="s">
        <v>1431</v>
      </c>
      <c r="J42" t="s">
        <v>45</v>
      </c>
      <c r="K42" t="s">
        <v>45</v>
      </c>
      <c r="L42" t="s">
        <v>47</v>
      </c>
      <c r="M42" t="s">
        <v>1064</v>
      </c>
      <c r="N42" t="s">
        <v>51</v>
      </c>
      <c r="O42" t="s">
        <v>52</v>
      </c>
      <c r="P42" s="131">
        <v>763</v>
      </c>
      <c r="Q42" s="133">
        <v>1</v>
      </c>
      <c r="R42" s="137">
        <v>3438</v>
      </c>
      <c r="T42" s="131">
        <v>26.231999999999999</v>
      </c>
      <c r="U42" s="135">
        <v>3.0000000000000001E-6</v>
      </c>
      <c r="V42" s="135">
        <v>1.80094539295103E-2</v>
      </c>
      <c r="W42" s="135">
        <v>1.2588007954186299E-2</v>
      </c>
    </row>
    <row r="43" spans="1:23">
      <c r="A43">
        <v>14947</v>
      </c>
      <c r="B43">
        <v>14949</v>
      </c>
      <c r="C43" t="s">
        <v>2909</v>
      </c>
      <c r="D43" t="s">
        <v>2910</v>
      </c>
      <c r="E43" t="s">
        <v>41</v>
      </c>
      <c r="F43" t="s">
        <v>2911</v>
      </c>
      <c r="G43" t="s">
        <v>2912</v>
      </c>
      <c r="H43" t="s">
        <v>44</v>
      </c>
      <c r="I43" t="s">
        <v>1433</v>
      </c>
      <c r="J43" t="s">
        <v>45</v>
      </c>
      <c r="K43" t="s">
        <v>76</v>
      </c>
      <c r="L43" t="s">
        <v>47</v>
      </c>
      <c r="M43" t="s">
        <v>1189</v>
      </c>
      <c r="N43" t="s">
        <v>51</v>
      </c>
      <c r="O43" t="s">
        <v>52</v>
      </c>
      <c r="P43" s="131">
        <v>1958</v>
      </c>
      <c r="Q43" s="133">
        <v>1</v>
      </c>
      <c r="R43" s="137">
        <v>5754</v>
      </c>
      <c r="T43" s="131">
        <v>112.663</v>
      </c>
      <c r="U43" s="135">
        <v>1.22E-4</v>
      </c>
      <c r="V43" s="135">
        <v>7.7348639524399507E-2</v>
      </c>
      <c r="W43" s="135">
        <v>5.40641206218462E-2</v>
      </c>
    </row>
    <row r="44" spans="1:23">
      <c r="A44">
        <v>14947</v>
      </c>
      <c r="B44">
        <v>14949</v>
      </c>
      <c r="C44" t="s">
        <v>2909</v>
      </c>
      <c r="D44" t="s">
        <v>2910</v>
      </c>
      <c r="E44" t="s">
        <v>41</v>
      </c>
      <c r="F44" t="s">
        <v>2986</v>
      </c>
      <c r="G44" t="s">
        <v>2987</v>
      </c>
      <c r="H44" t="s">
        <v>44</v>
      </c>
      <c r="I44" t="s">
        <v>1433</v>
      </c>
      <c r="J44" t="s">
        <v>45</v>
      </c>
      <c r="K44" t="s">
        <v>45</v>
      </c>
      <c r="L44" t="s">
        <v>47</v>
      </c>
      <c r="M44" t="s">
        <v>1084</v>
      </c>
      <c r="N44" t="s">
        <v>51</v>
      </c>
      <c r="O44" t="s">
        <v>52</v>
      </c>
      <c r="P44" s="131">
        <v>1680</v>
      </c>
      <c r="Q44" s="133">
        <v>1</v>
      </c>
      <c r="R44" s="137">
        <v>6465</v>
      </c>
      <c r="T44" s="131">
        <v>108.61199999999999</v>
      </c>
      <c r="U44" s="135">
        <v>2.7999999999999998E-4</v>
      </c>
      <c r="V44" s="135">
        <v>7.4567218825293602E-2</v>
      </c>
      <c r="W44" s="135">
        <v>5.2120000271427797E-2</v>
      </c>
    </row>
    <row r="45" spans="1:23">
      <c r="A45">
        <v>14947</v>
      </c>
      <c r="B45">
        <v>14949</v>
      </c>
      <c r="C45" t="s">
        <v>2913</v>
      </c>
      <c r="D45" t="s">
        <v>2914</v>
      </c>
      <c r="E45" t="s">
        <v>41</v>
      </c>
      <c r="F45" t="s">
        <v>2988</v>
      </c>
      <c r="G45" t="s">
        <v>2989</v>
      </c>
      <c r="H45" t="s">
        <v>44</v>
      </c>
      <c r="I45" t="s">
        <v>1431</v>
      </c>
      <c r="J45" t="s">
        <v>45</v>
      </c>
      <c r="K45" t="s">
        <v>45</v>
      </c>
      <c r="L45" t="s">
        <v>47</v>
      </c>
      <c r="M45" t="s">
        <v>1059</v>
      </c>
      <c r="N45" t="s">
        <v>51</v>
      </c>
      <c r="O45" t="s">
        <v>52</v>
      </c>
      <c r="P45" s="131">
        <v>497</v>
      </c>
      <c r="Q45" s="133">
        <v>1</v>
      </c>
      <c r="R45" s="137">
        <v>10810</v>
      </c>
      <c r="T45" s="131">
        <v>53.725999999999999</v>
      </c>
      <c r="U45" s="135">
        <v>2.6999999999999999E-5</v>
      </c>
      <c r="V45" s="135">
        <v>3.6885206316448302E-2</v>
      </c>
      <c r="W45" s="135">
        <v>2.5781529652180699E-2</v>
      </c>
    </row>
    <row r="46" spans="1:23">
      <c r="A46">
        <v>14947</v>
      </c>
      <c r="B46">
        <v>14949</v>
      </c>
      <c r="C46" t="s">
        <v>2913</v>
      </c>
      <c r="D46" t="s">
        <v>2914</v>
      </c>
      <c r="E46" t="s">
        <v>41</v>
      </c>
      <c r="F46" t="s">
        <v>2990</v>
      </c>
      <c r="G46" t="s">
        <v>2991</v>
      </c>
      <c r="H46" t="s">
        <v>44</v>
      </c>
      <c r="I46" t="s">
        <v>1431</v>
      </c>
      <c r="J46" t="s">
        <v>45</v>
      </c>
      <c r="K46" t="s">
        <v>45</v>
      </c>
      <c r="L46" t="s">
        <v>47</v>
      </c>
      <c r="M46" t="s">
        <v>1064</v>
      </c>
      <c r="N46" t="s">
        <v>51</v>
      </c>
      <c r="O46" t="s">
        <v>52</v>
      </c>
      <c r="P46" s="131">
        <v>1340</v>
      </c>
      <c r="Q46" s="133">
        <v>1</v>
      </c>
      <c r="R46" s="137">
        <v>9580</v>
      </c>
      <c r="T46" s="131">
        <v>128.37200000000001</v>
      </c>
      <c r="U46" s="135">
        <v>9.3999999999999994E-5</v>
      </c>
      <c r="V46" s="135">
        <v>8.8133383190076603E-2</v>
      </c>
      <c r="W46" s="135">
        <v>6.1602296936284398E-2</v>
      </c>
    </row>
    <row r="47" spans="1:23">
      <c r="A47">
        <v>14947</v>
      </c>
      <c r="B47">
        <v>14949</v>
      </c>
      <c r="C47" t="s">
        <v>2913</v>
      </c>
      <c r="D47" t="s">
        <v>2914</v>
      </c>
      <c r="E47" t="s">
        <v>41</v>
      </c>
      <c r="F47" t="s">
        <v>2992</v>
      </c>
      <c r="G47" t="s">
        <v>2993</v>
      </c>
      <c r="H47" t="s">
        <v>44</v>
      </c>
      <c r="I47" t="s">
        <v>1433</v>
      </c>
      <c r="J47" t="s">
        <v>45</v>
      </c>
      <c r="K47" t="s">
        <v>76</v>
      </c>
      <c r="L47" t="s">
        <v>47</v>
      </c>
      <c r="M47" t="s">
        <v>1084</v>
      </c>
      <c r="N47" t="s">
        <v>51</v>
      </c>
      <c r="O47" t="s">
        <v>52</v>
      </c>
      <c r="P47" s="131">
        <v>157</v>
      </c>
      <c r="Q47" s="133">
        <v>1</v>
      </c>
      <c r="R47" s="137">
        <v>11230</v>
      </c>
      <c r="T47" s="131">
        <v>17.631</v>
      </c>
      <c r="U47" s="135">
        <v>1.7E-5</v>
      </c>
      <c r="V47" s="135">
        <v>1.21045749257047E-2</v>
      </c>
      <c r="W47" s="135">
        <v>8.4606943688134793E-3</v>
      </c>
    </row>
    <row r="48" spans="1:23">
      <c r="A48">
        <v>14947</v>
      </c>
      <c r="B48">
        <v>14949</v>
      </c>
      <c r="C48" t="s">
        <v>2913</v>
      </c>
      <c r="D48" t="s">
        <v>2914</v>
      </c>
      <c r="E48" t="s">
        <v>41</v>
      </c>
      <c r="F48" t="s">
        <v>2917</v>
      </c>
      <c r="G48" t="s">
        <v>2918</v>
      </c>
      <c r="H48" t="s">
        <v>44</v>
      </c>
      <c r="I48" t="s">
        <v>1433</v>
      </c>
      <c r="J48" t="s">
        <v>45</v>
      </c>
      <c r="K48" t="s">
        <v>76</v>
      </c>
      <c r="L48" t="s">
        <v>47</v>
      </c>
      <c r="M48" t="s">
        <v>1091</v>
      </c>
      <c r="N48" t="s">
        <v>51</v>
      </c>
      <c r="O48" t="s">
        <v>52</v>
      </c>
      <c r="P48" s="131">
        <v>58</v>
      </c>
      <c r="Q48" s="133">
        <v>1</v>
      </c>
      <c r="R48" s="137">
        <v>10200</v>
      </c>
      <c r="T48" s="131">
        <v>5.9160000000000004</v>
      </c>
      <c r="U48" s="135">
        <v>9.9999999999999995E-7</v>
      </c>
      <c r="V48" s="135">
        <v>4.0616107480797399E-3</v>
      </c>
      <c r="W48" s="135">
        <v>2.83893051970102E-3</v>
      </c>
    </row>
    <row r="49" spans="1:23">
      <c r="A49">
        <v>14947</v>
      </c>
      <c r="B49">
        <v>14949</v>
      </c>
      <c r="C49" t="s">
        <v>2919</v>
      </c>
      <c r="D49" t="s">
        <v>2920</v>
      </c>
      <c r="E49" t="s">
        <v>41</v>
      </c>
      <c r="F49" t="s">
        <v>2921</v>
      </c>
      <c r="G49" t="s">
        <v>2922</v>
      </c>
      <c r="H49" t="s">
        <v>44</v>
      </c>
      <c r="I49" t="s">
        <v>1433</v>
      </c>
      <c r="J49" t="s">
        <v>45</v>
      </c>
      <c r="K49" t="s">
        <v>266</v>
      </c>
      <c r="L49" t="s">
        <v>47</v>
      </c>
      <c r="M49" t="s">
        <v>1204</v>
      </c>
      <c r="N49" t="s">
        <v>51</v>
      </c>
      <c r="O49" t="s">
        <v>52</v>
      </c>
      <c r="P49" s="131">
        <v>1147</v>
      </c>
      <c r="Q49" s="133">
        <v>1</v>
      </c>
      <c r="R49" s="137">
        <v>4296</v>
      </c>
      <c r="T49" s="131">
        <v>49.274999999999999</v>
      </c>
      <c r="U49" s="135">
        <v>1.1E-5</v>
      </c>
      <c r="V49" s="135">
        <v>3.3829674950121597E-2</v>
      </c>
      <c r="W49" s="135">
        <v>2.3645815082814398E-2</v>
      </c>
    </row>
    <row r="50" spans="1:23">
      <c r="A50">
        <v>14947</v>
      </c>
      <c r="B50">
        <v>14949</v>
      </c>
      <c r="C50" t="s">
        <v>2919</v>
      </c>
      <c r="D50" t="s">
        <v>2920</v>
      </c>
      <c r="E50" t="s">
        <v>41</v>
      </c>
      <c r="F50" t="s">
        <v>2929</v>
      </c>
      <c r="G50" t="s">
        <v>2930</v>
      </c>
      <c r="H50" t="s">
        <v>44</v>
      </c>
      <c r="I50" t="s">
        <v>1431</v>
      </c>
      <c r="J50" t="s">
        <v>45</v>
      </c>
      <c r="K50" t="s">
        <v>45</v>
      </c>
      <c r="L50" t="s">
        <v>47</v>
      </c>
      <c r="M50" t="s">
        <v>1059</v>
      </c>
      <c r="N50" t="s">
        <v>51</v>
      </c>
      <c r="O50" t="s">
        <v>52</v>
      </c>
      <c r="P50" s="131">
        <v>187</v>
      </c>
      <c r="Q50" s="133">
        <v>1</v>
      </c>
      <c r="R50" s="137">
        <v>39230</v>
      </c>
      <c r="T50" s="131">
        <v>73.36</v>
      </c>
      <c r="U50" s="135">
        <v>5.0000000000000004E-6</v>
      </c>
      <c r="V50" s="135">
        <v>5.0365140405714097E-2</v>
      </c>
      <c r="W50" s="135">
        <v>3.5203554228924697E-2</v>
      </c>
    </row>
    <row r="51" spans="1:23">
      <c r="A51">
        <v>14947</v>
      </c>
      <c r="B51">
        <v>14949</v>
      </c>
      <c r="C51" t="s">
        <v>2919</v>
      </c>
      <c r="D51" t="s">
        <v>2920</v>
      </c>
      <c r="E51" t="s">
        <v>41</v>
      </c>
      <c r="F51" t="s">
        <v>2933</v>
      </c>
      <c r="G51" t="s">
        <v>2934</v>
      </c>
      <c r="H51" t="s">
        <v>44</v>
      </c>
      <c r="I51" t="s">
        <v>1433</v>
      </c>
      <c r="J51" t="s">
        <v>45</v>
      </c>
      <c r="K51" t="s">
        <v>251</v>
      </c>
      <c r="L51" t="s">
        <v>47</v>
      </c>
      <c r="M51" t="s">
        <v>1097</v>
      </c>
      <c r="N51" t="s">
        <v>51</v>
      </c>
      <c r="O51" t="s">
        <v>52</v>
      </c>
      <c r="P51" s="131">
        <v>140</v>
      </c>
      <c r="Q51" s="133">
        <v>1</v>
      </c>
      <c r="R51" s="137">
        <v>13310</v>
      </c>
      <c r="T51" s="131">
        <v>18.634</v>
      </c>
      <c r="U51" s="135">
        <v>2.5999999999999998E-5</v>
      </c>
      <c r="V51" s="135">
        <v>1.27931126909598E-2</v>
      </c>
      <c r="W51" s="135">
        <v>8.9419593144199998E-3</v>
      </c>
    </row>
    <row r="52" spans="1:23">
      <c r="A52">
        <v>14947</v>
      </c>
      <c r="B52">
        <v>14949</v>
      </c>
      <c r="C52" t="s">
        <v>2945</v>
      </c>
      <c r="D52" t="s">
        <v>2946</v>
      </c>
      <c r="E52" t="s">
        <v>71</v>
      </c>
      <c r="F52" t="s">
        <v>2994</v>
      </c>
      <c r="G52" t="s">
        <v>2995</v>
      </c>
      <c r="H52" t="s">
        <v>44</v>
      </c>
      <c r="I52" t="s">
        <v>1433</v>
      </c>
      <c r="J52" t="s">
        <v>75</v>
      </c>
      <c r="K52" t="s">
        <v>76</v>
      </c>
      <c r="L52" t="s">
        <v>842</v>
      </c>
      <c r="M52" t="s">
        <v>1098</v>
      </c>
      <c r="N52" t="s">
        <v>51</v>
      </c>
      <c r="O52" t="s">
        <v>79</v>
      </c>
      <c r="P52" s="131">
        <v>78</v>
      </c>
      <c r="Q52" s="133">
        <v>3.165</v>
      </c>
      <c r="R52" s="137">
        <v>13292</v>
      </c>
      <c r="T52" s="131">
        <v>32.814</v>
      </c>
      <c r="U52" s="135">
        <v>0</v>
      </c>
      <c r="V52" s="135">
        <v>2.25283188383541E-2</v>
      </c>
      <c r="W52" s="135">
        <v>1.5746543889760101E-2</v>
      </c>
    </row>
    <row r="53" spans="1:23">
      <c r="A53">
        <v>14947</v>
      </c>
      <c r="B53">
        <v>14949</v>
      </c>
      <c r="C53" t="s">
        <v>2935</v>
      </c>
      <c r="D53" t="s">
        <v>2936</v>
      </c>
      <c r="E53" t="s">
        <v>71</v>
      </c>
      <c r="F53" t="s">
        <v>2939</v>
      </c>
      <c r="G53" t="s">
        <v>2940</v>
      </c>
      <c r="H53" t="s">
        <v>44</v>
      </c>
      <c r="I53" t="s">
        <v>1433</v>
      </c>
      <c r="J53" t="s">
        <v>75</v>
      </c>
      <c r="K53" t="s">
        <v>810</v>
      </c>
      <c r="L53" t="s">
        <v>60</v>
      </c>
      <c r="M53" t="s">
        <v>1083</v>
      </c>
      <c r="N53" t="s">
        <v>51</v>
      </c>
      <c r="O53" t="s">
        <v>79</v>
      </c>
      <c r="P53" s="131">
        <v>244</v>
      </c>
      <c r="Q53" s="133">
        <v>3.165</v>
      </c>
      <c r="R53" s="137">
        <v>7060</v>
      </c>
      <c r="T53" s="131">
        <v>54.521999999999998</v>
      </c>
      <c r="U53" s="135">
        <v>2.1999999999999999E-5</v>
      </c>
      <c r="V53" s="135">
        <v>3.7431598690268998E-2</v>
      </c>
      <c r="W53" s="135">
        <v>2.61634397075707E-2</v>
      </c>
    </row>
    <row r="54" spans="1:23">
      <c r="A54">
        <v>14947</v>
      </c>
      <c r="B54">
        <v>14949</v>
      </c>
      <c r="C54" t="s">
        <v>2941</v>
      </c>
      <c r="D54" t="s">
        <v>2942</v>
      </c>
      <c r="E54" t="s">
        <v>71</v>
      </c>
      <c r="F54" t="s">
        <v>2943</v>
      </c>
      <c r="G54" t="s">
        <v>2944</v>
      </c>
      <c r="H54" t="s">
        <v>44</v>
      </c>
      <c r="I54" t="s">
        <v>1433</v>
      </c>
      <c r="J54" t="s">
        <v>75</v>
      </c>
      <c r="K54" t="s">
        <v>756</v>
      </c>
      <c r="L54" t="s">
        <v>60</v>
      </c>
      <c r="M54" t="s">
        <v>1189</v>
      </c>
      <c r="N54" t="s">
        <v>51</v>
      </c>
      <c r="O54" t="s">
        <v>253</v>
      </c>
      <c r="P54" s="131">
        <v>113</v>
      </c>
      <c r="Q54" s="133">
        <v>3.6360000000000001</v>
      </c>
      <c r="R54" s="137">
        <v>10730</v>
      </c>
      <c r="T54" s="131">
        <v>44.085999999999999</v>
      </c>
      <c r="U54" s="135">
        <v>3.9999999999999998E-6</v>
      </c>
      <c r="V54" s="135">
        <v>3.0267194970174001E-2</v>
      </c>
      <c r="W54" s="135">
        <v>2.11557603315858E-2</v>
      </c>
    </row>
    <row r="55" spans="1:23">
      <c r="A55">
        <v>14947</v>
      </c>
      <c r="B55">
        <v>14949</v>
      </c>
      <c r="C55" t="s">
        <v>2945</v>
      </c>
      <c r="D55" t="s">
        <v>2946</v>
      </c>
      <c r="E55" t="s">
        <v>71</v>
      </c>
      <c r="F55" t="s">
        <v>2947</v>
      </c>
      <c r="G55" t="s">
        <v>2948</v>
      </c>
      <c r="H55" t="s">
        <v>44</v>
      </c>
      <c r="I55" t="s">
        <v>1433</v>
      </c>
      <c r="J55" t="s">
        <v>75</v>
      </c>
      <c r="K55" t="s">
        <v>76</v>
      </c>
      <c r="L55" t="s">
        <v>842</v>
      </c>
      <c r="M55" t="s">
        <v>1189</v>
      </c>
      <c r="N55" t="s">
        <v>51</v>
      </c>
      <c r="O55" t="s">
        <v>79</v>
      </c>
      <c r="P55" s="131">
        <v>51</v>
      </c>
      <c r="Q55" s="133">
        <v>3.165</v>
      </c>
      <c r="R55" s="137">
        <v>6126</v>
      </c>
      <c r="T55" s="131">
        <v>9.8879999999999999</v>
      </c>
      <c r="U55" s="135">
        <v>0</v>
      </c>
      <c r="V55" s="135">
        <v>6.7887687807121604E-3</v>
      </c>
      <c r="W55" s="135">
        <v>4.7451230750925697E-3</v>
      </c>
    </row>
    <row r="56" spans="1:23">
      <c r="A56">
        <v>14947</v>
      </c>
      <c r="B56">
        <v>14949</v>
      </c>
      <c r="C56" t="s">
        <v>2949</v>
      </c>
      <c r="D56" t="s">
        <v>2950</v>
      </c>
      <c r="E56" t="s">
        <v>71</v>
      </c>
      <c r="F56" t="s">
        <v>2951</v>
      </c>
      <c r="G56" t="s">
        <v>2952</v>
      </c>
      <c r="H56" t="s">
        <v>44</v>
      </c>
      <c r="I56" t="s">
        <v>1433</v>
      </c>
      <c r="J56" t="s">
        <v>75</v>
      </c>
      <c r="K56" t="s">
        <v>76</v>
      </c>
      <c r="L56" t="s">
        <v>844</v>
      </c>
      <c r="M56" t="s">
        <v>1084</v>
      </c>
      <c r="N56" t="s">
        <v>51</v>
      </c>
      <c r="O56" t="s">
        <v>79</v>
      </c>
      <c r="P56" s="131">
        <v>19</v>
      </c>
      <c r="Q56" s="133">
        <v>3.165</v>
      </c>
      <c r="R56" s="137">
        <v>6268</v>
      </c>
      <c r="T56" s="131">
        <v>3.7690000000000001</v>
      </c>
      <c r="U56" s="135">
        <v>0</v>
      </c>
      <c r="V56" s="135">
        <v>2.5877745502377301E-3</v>
      </c>
      <c r="W56" s="135">
        <v>1.80876814752589E-3</v>
      </c>
    </row>
    <row r="57" spans="1:23">
      <c r="A57">
        <v>14947</v>
      </c>
      <c r="B57">
        <v>14949</v>
      </c>
      <c r="C57" t="s">
        <v>2949</v>
      </c>
      <c r="D57" t="s">
        <v>2950</v>
      </c>
      <c r="E57" t="s">
        <v>71</v>
      </c>
      <c r="F57" t="s">
        <v>2953</v>
      </c>
      <c r="G57" t="s">
        <v>2954</v>
      </c>
      <c r="H57" t="s">
        <v>44</v>
      </c>
      <c r="I57" t="s">
        <v>1433</v>
      </c>
      <c r="J57" t="s">
        <v>75</v>
      </c>
      <c r="K57" t="s">
        <v>76</v>
      </c>
      <c r="L57" t="s">
        <v>60</v>
      </c>
      <c r="M57" t="s">
        <v>1222</v>
      </c>
      <c r="N57" t="s">
        <v>51</v>
      </c>
      <c r="O57" t="s">
        <v>79</v>
      </c>
      <c r="P57" s="131">
        <v>72</v>
      </c>
      <c r="Q57" s="133">
        <v>3.165</v>
      </c>
      <c r="R57" s="137">
        <v>11078</v>
      </c>
      <c r="T57" s="131">
        <v>25.245000000000001</v>
      </c>
      <c r="U57" s="135">
        <v>0</v>
      </c>
      <c r="V57" s="135">
        <v>1.7331562033238299E-2</v>
      </c>
      <c r="W57" s="135">
        <v>1.21141841161204E-2</v>
      </c>
    </row>
    <row r="58" spans="1:23">
      <c r="A58">
        <v>14947</v>
      </c>
      <c r="B58">
        <v>14949</v>
      </c>
      <c r="C58" t="s">
        <v>2996</v>
      </c>
      <c r="D58" t="s">
        <v>2997</v>
      </c>
      <c r="E58" t="s">
        <v>71</v>
      </c>
      <c r="F58" t="s">
        <v>2998</v>
      </c>
      <c r="G58" t="s">
        <v>2999</v>
      </c>
      <c r="H58" t="s">
        <v>44</v>
      </c>
      <c r="I58" t="s">
        <v>1433</v>
      </c>
      <c r="J58" t="s">
        <v>75</v>
      </c>
      <c r="K58" t="s">
        <v>76</v>
      </c>
      <c r="L58" t="s">
        <v>60</v>
      </c>
      <c r="M58" t="s">
        <v>1189</v>
      </c>
      <c r="N58" t="s">
        <v>51</v>
      </c>
      <c r="O58" t="s">
        <v>79</v>
      </c>
      <c r="P58" s="131">
        <v>385</v>
      </c>
      <c r="Q58" s="133">
        <v>3.165</v>
      </c>
      <c r="R58" s="137">
        <v>2389</v>
      </c>
      <c r="T58" s="131">
        <v>29.111000000000001</v>
      </c>
      <c r="U58" s="135">
        <v>1.1E-5</v>
      </c>
      <c r="V58" s="135">
        <v>1.99857627649162E-2</v>
      </c>
      <c r="W58" s="135">
        <v>1.39693819501659E-2</v>
      </c>
    </row>
    <row r="59" spans="1:23">
      <c r="A59">
        <v>14947</v>
      </c>
      <c r="B59">
        <v>14949</v>
      </c>
      <c r="C59" t="s">
        <v>3000</v>
      </c>
      <c r="D59" t="s">
        <v>3001</v>
      </c>
      <c r="E59" t="s">
        <v>71</v>
      </c>
      <c r="F59" t="s">
        <v>3002</v>
      </c>
      <c r="G59" t="s">
        <v>3003</v>
      </c>
      <c r="H59" t="s">
        <v>44</v>
      </c>
      <c r="I59" t="s">
        <v>1433</v>
      </c>
      <c r="J59" t="s">
        <v>75</v>
      </c>
      <c r="K59" t="s">
        <v>76</v>
      </c>
      <c r="L59" t="s">
        <v>842</v>
      </c>
      <c r="M59" t="s">
        <v>1189</v>
      </c>
      <c r="N59" t="s">
        <v>51</v>
      </c>
      <c r="O59" t="s">
        <v>79</v>
      </c>
      <c r="P59" s="131">
        <v>74</v>
      </c>
      <c r="Q59" s="133">
        <v>3.165</v>
      </c>
      <c r="R59" s="137">
        <v>5081</v>
      </c>
      <c r="T59" s="131">
        <v>11.9</v>
      </c>
      <c r="U59" s="135">
        <v>0</v>
      </c>
      <c r="V59" s="135">
        <v>8.1700509206502903E-3</v>
      </c>
      <c r="W59" s="135">
        <v>5.7105932460690097E-3</v>
      </c>
    </row>
    <row r="60" spans="1:23">
      <c r="A60">
        <v>14947</v>
      </c>
      <c r="B60">
        <v>14949</v>
      </c>
      <c r="C60" t="s">
        <v>2945</v>
      </c>
      <c r="D60" t="s">
        <v>2946</v>
      </c>
      <c r="E60" t="s">
        <v>71</v>
      </c>
      <c r="F60" t="s">
        <v>2955</v>
      </c>
      <c r="G60" t="s">
        <v>2956</v>
      </c>
      <c r="H60" t="s">
        <v>44</v>
      </c>
      <c r="I60" t="s">
        <v>1433</v>
      </c>
      <c r="J60" t="s">
        <v>75</v>
      </c>
      <c r="K60" t="s">
        <v>76</v>
      </c>
      <c r="L60" t="s">
        <v>842</v>
      </c>
      <c r="M60" t="s">
        <v>1189</v>
      </c>
      <c r="N60" t="s">
        <v>51</v>
      </c>
      <c r="O60" t="s">
        <v>79</v>
      </c>
      <c r="P60" s="131">
        <v>8</v>
      </c>
      <c r="Q60" s="133">
        <v>3.165</v>
      </c>
      <c r="R60" s="137">
        <v>16173</v>
      </c>
      <c r="T60" s="131">
        <v>4.0949999999999998</v>
      </c>
      <c r="U60" s="135">
        <v>0</v>
      </c>
      <c r="V60" s="135">
        <v>2.8114115340069699E-3</v>
      </c>
      <c r="W60" s="135">
        <v>1.9650829442740898E-3</v>
      </c>
    </row>
    <row r="61" spans="1:23">
      <c r="A61">
        <v>14947</v>
      </c>
      <c r="B61">
        <v>14949</v>
      </c>
      <c r="C61" t="s">
        <v>3004</v>
      </c>
      <c r="D61" t="s">
        <v>3005</v>
      </c>
      <c r="E61" t="s">
        <v>71</v>
      </c>
      <c r="F61" t="s">
        <v>3006</v>
      </c>
      <c r="G61" t="s">
        <v>3007</v>
      </c>
      <c r="H61" t="s">
        <v>44</v>
      </c>
      <c r="I61" t="s">
        <v>1433</v>
      </c>
      <c r="J61" t="s">
        <v>75</v>
      </c>
      <c r="K61" t="s">
        <v>76</v>
      </c>
      <c r="L61" t="s">
        <v>844</v>
      </c>
      <c r="M61" t="s">
        <v>1084</v>
      </c>
      <c r="N61" t="s">
        <v>51</v>
      </c>
      <c r="O61" t="s">
        <v>79</v>
      </c>
      <c r="P61" s="131">
        <v>17</v>
      </c>
      <c r="Q61" s="133">
        <v>3.165</v>
      </c>
      <c r="R61" s="137">
        <v>57718</v>
      </c>
      <c r="T61" s="131">
        <v>31.055</v>
      </c>
      <c r="U61" s="135">
        <v>0</v>
      </c>
      <c r="V61" s="135">
        <v>2.1320826884598101E-2</v>
      </c>
      <c r="W61" s="135">
        <v>1.49025472656542E-2</v>
      </c>
    </row>
    <row r="62" spans="1:23">
      <c r="A62">
        <v>14947</v>
      </c>
      <c r="B62">
        <v>14949</v>
      </c>
      <c r="C62" t="s">
        <v>3004</v>
      </c>
      <c r="D62" t="s">
        <v>3005</v>
      </c>
      <c r="E62" t="s">
        <v>71</v>
      </c>
      <c r="F62" t="s">
        <v>3008</v>
      </c>
      <c r="G62" t="s">
        <v>3009</v>
      </c>
      <c r="H62" t="s">
        <v>44</v>
      </c>
      <c r="I62" t="s">
        <v>1433</v>
      </c>
      <c r="J62" t="s">
        <v>75</v>
      </c>
      <c r="K62" t="s">
        <v>266</v>
      </c>
      <c r="L62" t="s">
        <v>842</v>
      </c>
      <c r="M62" t="s">
        <v>1189</v>
      </c>
      <c r="N62" t="s">
        <v>51</v>
      </c>
      <c r="O62" t="s">
        <v>79</v>
      </c>
      <c r="P62" s="131">
        <v>50</v>
      </c>
      <c r="Q62" s="133">
        <v>3.165</v>
      </c>
      <c r="R62" s="137">
        <v>5571</v>
      </c>
      <c r="T62" s="131">
        <v>8.8160000000000007</v>
      </c>
      <c r="U62" s="135">
        <v>9.9999999999999995E-7</v>
      </c>
      <c r="V62" s="135">
        <v>6.0526702126819498E-3</v>
      </c>
      <c r="W62" s="135">
        <v>4.2306147137787398E-3</v>
      </c>
    </row>
    <row r="63" spans="1:23">
      <c r="A63">
        <v>14947</v>
      </c>
      <c r="B63">
        <v>14949</v>
      </c>
      <c r="C63" t="s">
        <v>2957</v>
      </c>
      <c r="D63" t="s">
        <v>2958</v>
      </c>
      <c r="E63" t="s">
        <v>71</v>
      </c>
      <c r="F63" t="s">
        <v>2961</v>
      </c>
      <c r="G63" t="s">
        <v>2962</v>
      </c>
      <c r="H63" t="s">
        <v>44</v>
      </c>
      <c r="I63" t="s">
        <v>1433</v>
      </c>
      <c r="J63" t="s">
        <v>75</v>
      </c>
      <c r="K63" t="s">
        <v>317</v>
      </c>
      <c r="L63" t="s">
        <v>876</v>
      </c>
      <c r="M63" t="s">
        <v>1074</v>
      </c>
      <c r="N63" t="s">
        <v>51</v>
      </c>
      <c r="O63" t="s">
        <v>608</v>
      </c>
      <c r="P63" s="131">
        <v>896</v>
      </c>
      <c r="Q63" s="133">
        <v>4.1872999999999996</v>
      </c>
      <c r="R63" s="137">
        <v>995.7</v>
      </c>
      <c r="T63" s="131">
        <v>37.356999999999999</v>
      </c>
      <c r="U63" s="135">
        <v>9.9999999999999995E-7</v>
      </c>
      <c r="V63" s="135">
        <v>2.5647245457570501E-2</v>
      </c>
      <c r="W63" s="135">
        <v>1.7926569627624601E-2</v>
      </c>
    </row>
    <row r="64" spans="1:23">
      <c r="A64">
        <v>14947</v>
      </c>
      <c r="B64">
        <v>14949</v>
      </c>
      <c r="C64" t="s">
        <v>2957</v>
      </c>
      <c r="D64" t="s">
        <v>2958</v>
      </c>
      <c r="E64" t="s">
        <v>71</v>
      </c>
      <c r="F64" t="s">
        <v>2963</v>
      </c>
      <c r="G64" t="s">
        <v>2964</v>
      </c>
      <c r="H64" t="s">
        <v>44</v>
      </c>
      <c r="I64" t="s">
        <v>1433</v>
      </c>
      <c r="J64" t="s">
        <v>75</v>
      </c>
      <c r="K64" t="s">
        <v>784</v>
      </c>
      <c r="L64" t="s">
        <v>842</v>
      </c>
      <c r="M64" t="s">
        <v>1075</v>
      </c>
      <c r="N64" t="s">
        <v>51</v>
      </c>
      <c r="O64" t="s">
        <v>79</v>
      </c>
      <c r="P64" s="131">
        <v>184</v>
      </c>
      <c r="Q64" s="133">
        <v>3.165</v>
      </c>
      <c r="R64" s="137">
        <v>3590</v>
      </c>
      <c r="T64" s="131">
        <v>20.907</v>
      </c>
      <c r="U64" s="135">
        <v>9.9999999999999995E-7</v>
      </c>
      <c r="V64" s="135">
        <v>1.4353444034066401E-2</v>
      </c>
      <c r="W64" s="135">
        <v>1.0032578909831899E-2</v>
      </c>
    </row>
    <row r="65" spans="1:23">
      <c r="A65">
        <v>14947</v>
      </c>
      <c r="B65">
        <v>14949</v>
      </c>
      <c r="C65" t="s">
        <v>2965</v>
      </c>
      <c r="D65" t="s">
        <v>2936</v>
      </c>
      <c r="E65" t="s">
        <v>71</v>
      </c>
      <c r="F65" t="s">
        <v>2966</v>
      </c>
      <c r="G65" t="s">
        <v>2967</v>
      </c>
      <c r="H65" t="s">
        <v>44</v>
      </c>
      <c r="I65" t="s">
        <v>1433</v>
      </c>
      <c r="J65" t="s">
        <v>75</v>
      </c>
      <c r="K65" t="s">
        <v>816</v>
      </c>
      <c r="L65" t="s">
        <v>60</v>
      </c>
      <c r="M65" t="s">
        <v>1222</v>
      </c>
      <c r="N65" t="s">
        <v>51</v>
      </c>
      <c r="O65" t="s">
        <v>253</v>
      </c>
      <c r="P65" s="131">
        <v>124</v>
      </c>
      <c r="Q65" s="133">
        <v>3.6360000000000001</v>
      </c>
      <c r="R65" s="137">
        <v>7245</v>
      </c>
      <c r="T65" s="131">
        <v>32.664999999999999</v>
      </c>
      <c r="U65" s="135">
        <v>0</v>
      </c>
      <c r="V65" s="135">
        <v>2.24261170131753E-2</v>
      </c>
      <c r="W65" s="135">
        <v>1.5675108220843101E-2</v>
      </c>
    </row>
    <row r="66" spans="1:23">
      <c r="A66">
        <v>14947</v>
      </c>
      <c r="B66">
        <v>14949</v>
      </c>
      <c r="C66" t="s">
        <v>3010</v>
      </c>
      <c r="D66" t="s">
        <v>3011</v>
      </c>
      <c r="E66" t="s">
        <v>71</v>
      </c>
      <c r="F66" t="s">
        <v>3012</v>
      </c>
      <c r="G66" t="s">
        <v>3013</v>
      </c>
      <c r="H66" t="s">
        <v>44</v>
      </c>
      <c r="I66" t="s">
        <v>1433</v>
      </c>
      <c r="J66" t="s">
        <v>75</v>
      </c>
      <c r="K66" t="s">
        <v>76</v>
      </c>
      <c r="L66" t="s">
        <v>844</v>
      </c>
      <c r="M66" t="s">
        <v>1222</v>
      </c>
      <c r="N66" t="s">
        <v>51</v>
      </c>
      <c r="O66" t="s">
        <v>79</v>
      </c>
      <c r="P66" s="131">
        <v>19</v>
      </c>
      <c r="Q66" s="133">
        <v>3.165</v>
      </c>
      <c r="R66" s="137">
        <v>10388</v>
      </c>
      <c r="T66" s="131">
        <v>6.2469999999999999</v>
      </c>
      <c r="U66" s="135">
        <v>3.9999999999999998E-6</v>
      </c>
      <c r="V66" s="135">
        <v>4.2887367625828897E-3</v>
      </c>
      <c r="W66" s="135">
        <v>2.9976840326258699E-3</v>
      </c>
    </row>
    <row r="67" spans="1:23">
      <c r="A67">
        <v>14947</v>
      </c>
      <c r="B67">
        <v>14949</v>
      </c>
      <c r="C67" t="s">
        <v>2945</v>
      </c>
      <c r="D67" t="s">
        <v>2946</v>
      </c>
      <c r="E67" t="s">
        <v>71</v>
      </c>
      <c r="F67" t="s">
        <v>2968</v>
      </c>
      <c r="G67" t="s">
        <v>2969</v>
      </c>
      <c r="H67" t="s">
        <v>44</v>
      </c>
      <c r="I67" t="s">
        <v>1433</v>
      </c>
      <c r="J67" t="s">
        <v>75</v>
      </c>
      <c r="K67" t="s">
        <v>76</v>
      </c>
      <c r="L67" t="s">
        <v>842</v>
      </c>
      <c r="M67" t="s">
        <v>1189</v>
      </c>
      <c r="N67" t="s">
        <v>51</v>
      </c>
      <c r="O67" t="s">
        <v>79</v>
      </c>
      <c r="P67" s="131">
        <v>53</v>
      </c>
      <c r="Q67" s="133">
        <v>3.165</v>
      </c>
      <c r="R67" s="137">
        <v>4997</v>
      </c>
      <c r="T67" s="131">
        <v>8.3819999999999997</v>
      </c>
      <c r="U67" s="135">
        <v>9.9999999999999995E-7</v>
      </c>
      <c r="V67" s="135">
        <v>5.7547845334658104E-3</v>
      </c>
      <c r="W67" s="135">
        <v>4.0224025539826796E-3</v>
      </c>
    </row>
    <row r="68" spans="1:23">
      <c r="A68">
        <v>14947</v>
      </c>
      <c r="B68">
        <v>14949</v>
      </c>
      <c r="C68" t="s">
        <v>2945</v>
      </c>
      <c r="D68" t="s">
        <v>2946</v>
      </c>
      <c r="E68" t="s">
        <v>71</v>
      </c>
      <c r="F68" t="s">
        <v>2972</v>
      </c>
      <c r="G68" t="s">
        <v>2973</v>
      </c>
      <c r="H68" t="s">
        <v>44</v>
      </c>
      <c r="I68" t="s">
        <v>1433</v>
      </c>
      <c r="J68" t="s">
        <v>75</v>
      </c>
      <c r="K68" t="s">
        <v>251</v>
      </c>
      <c r="L68" t="s">
        <v>60</v>
      </c>
      <c r="M68" t="s">
        <v>1222</v>
      </c>
      <c r="N68" t="s">
        <v>51</v>
      </c>
      <c r="O68" t="s">
        <v>253</v>
      </c>
      <c r="P68" s="131">
        <v>15</v>
      </c>
      <c r="Q68" s="133">
        <v>3.6360000000000001</v>
      </c>
      <c r="R68" s="137">
        <v>39465</v>
      </c>
      <c r="T68" s="131">
        <v>21.524000000000001</v>
      </c>
      <c r="U68" s="135">
        <v>0</v>
      </c>
      <c r="V68" s="135">
        <v>1.47773777453577E-2</v>
      </c>
      <c r="W68" s="135">
        <v>1.03288944422556E-2</v>
      </c>
    </row>
    <row r="69" spans="1:23">
      <c r="A69">
        <v>14947</v>
      </c>
      <c r="B69">
        <v>14949</v>
      </c>
      <c r="C69" t="s">
        <v>2945</v>
      </c>
      <c r="D69" t="s">
        <v>2946</v>
      </c>
      <c r="E69" t="s">
        <v>71</v>
      </c>
      <c r="F69" t="s">
        <v>3014</v>
      </c>
      <c r="G69" t="s">
        <v>3015</v>
      </c>
      <c r="H69" t="s">
        <v>44</v>
      </c>
      <c r="I69" t="s">
        <v>1433</v>
      </c>
      <c r="J69" t="s">
        <v>75</v>
      </c>
      <c r="K69" t="s">
        <v>76</v>
      </c>
      <c r="L69" t="s">
        <v>842</v>
      </c>
      <c r="M69" t="s">
        <v>1189</v>
      </c>
      <c r="N69" t="s">
        <v>51</v>
      </c>
      <c r="O69" t="s">
        <v>79</v>
      </c>
      <c r="P69" s="131">
        <v>60</v>
      </c>
      <c r="Q69" s="133">
        <v>3.165</v>
      </c>
      <c r="R69" s="137">
        <v>4589</v>
      </c>
      <c r="T69" s="131">
        <v>8.7149999999999999</v>
      </c>
      <c r="U69" s="135">
        <v>0</v>
      </c>
      <c r="V69" s="135">
        <v>5.9829194627888998E-3</v>
      </c>
      <c r="W69" s="135">
        <v>4.1818612647346503E-3</v>
      </c>
    </row>
    <row r="70" spans="1:23">
      <c r="A70">
        <v>14947</v>
      </c>
      <c r="B70">
        <v>14949</v>
      </c>
      <c r="C70" t="s">
        <v>2974</v>
      </c>
      <c r="D70" t="s">
        <v>2975</v>
      </c>
      <c r="E70" t="s">
        <v>71</v>
      </c>
      <c r="F70" t="s">
        <v>3016</v>
      </c>
      <c r="G70" t="s">
        <v>3017</v>
      </c>
      <c r="H70" t="s">
        <v>44</v>
      </c>
      <c r="I70" t="s">
        <v>1433</v>
      </c>
      <c r="J70" t="s">
        <v>75</v>
      </c>
      <c r="K70" t="s">
        <v>76</v>
      </c>
      <c r="L70" t="s">
        <v>842</v>
      </c>
      <c r="M70" t="s">
        <v>1091</v>
      </c>
      <c r="N70" t="s">
        <v>51</v>
      </c>
      <c r="O70" t="s">
        <v>79</v>
      </c>
      <c r="P70" s="131">
        <v>25</v>
      </c>
      <c r="Q70" s="133">
        <v>3.165</v>
      </c>
      <c r="R70" s="137">
        <v>59755</v>
      </c>
      <c r="S70" s="131">
        <v>4.7E-2</v>
      </c>
      <c r="T70" s="131">
        <v>47.429000000000002</v>
      </c>
      <c r="U70" s="135">
        <v>0</v>
      </c>
      <c r="V70" s="135">
        <v>3.2562431388389199E-2</v>
      </c>
      <c r="W70" s="135">
        <v>2.27600540765443E-2</v>
      </c>
    </row>
    <row r="71" spans="1:23">
      <c r="A71">
        <v>14947</v>
      </c>
      <c r="B71">
        <v>14949</v>
      </c>
      <c r="C71" t="s">
        <v>2974</v>
      </c>
      <c r="D71" t="s">
        <v>2975</v>
      </c>
      <c r="E71" t="s">
        <v>71</v>
      </c>
      <c r="F71" t="s">
        <v>2976</v>
      </c>
      <c r="G71" t="s">
        <v>2977</v>
      </c>
      <c r="H71" t="s">
        <v>44</v>
      </c>
      <c r="I71" t="s">
        <v>1433</v>
      </c>
      <c r="J71" t="s">
        <v>75</v>
      </c>
      <c r="K71" t="s">
        <v>266</v>
      </c>
      <c r="L71" t="s">
        <v>842</v>
      </c>
      <c r="M71" t="s">
        <v>1082</v>
      </c>
      <c r="N71" t="s">
        <v>51</v>
      </c>
      <c r="O71" t="s">
        <v>79</v>
      </c>
      <c r="P71" s="131">
        <v>71</v>
      </c>
      <c r="Q71" s="133">
        <v>3.165</v>
      </c>
      <c r="R71" s="137">
        <v>13832</v>
      </c>
      <c r="T71" s="131">
        <v>31.082999999999998</v>
      </c>
      <c r="U71" s="135">
        <v>0</v>
      </c>
      <c r="V71" s="135">
        <v>2.1339644376625399E-2</v>
      </c>
      <c r="W71" s="135">
        <v>1.4915700065302901E-2</v>
      </c>
    </row>
    <row r="72" spans="1:23">
      <c r="A72">
        <v>14947</v>
      </c>
      <c r="B72">
        <v>14949</v>
      </c>
      <c r="C72" t="s">
        <v>3018</v>
      </c>
      <c r="D72" t="s">
        <v>3019</v>
      </c>
      <c r="E72" t="s">
        <v>71</v>
      </c>
      <c r="F72" t="s">
        <v>3020</v>
      </c>
      <c r="G72" t="s">
        <v>3021</v>
      </c>
      <c r="H72" t="s">
        <v>44</v>
      </c>
      <c r="I72" t="s">
        <v>1433</v>
      </c>
      <c r="J72" t="s">
        <v>75</v>
      </c>
      <c r="K72" t="s">
        <v>330</v>
      </c>
      <c r="L72" t="s">
        <v>842</v>
      </c>
      <c r="M72" t="s">
        <v>1067</v>
      </c>
      <c r="N72" t="s">
        <v>51</v>
      </c>
      <c r="O72" t="s">
        <v>79</v>
      </c>
      <c r="P72" s="131">
        <v>30</v>
      </c>
      <c r="Q72" s="133">
        <v>3.165</v>
      </c>
      <c r="R72" s="137">
        <v>4080</v>
      </c>
      <c r="T72" s="131">
        <v>3.8740000000000001</v>
      </c>
      <c r="U72" s="135">
        <v>0</v>
      </c>
      <c r="V72" s="135">
        <v>2.6596547622770501E-3</v>
      </c>
      <c r="W72" s="135">
        <v>1.8590100196249099E-3</v>
      </c>
    </row>
    <row r="73" spans="1:23">
      <c r="A73">
        <v>14947</v>
      </c>
      <c r="B73">
        <v>15203</v>
      </c>
      <c r="C73" t="s">
        <v>2885</v>
      </c>
      <c r="D73" t="s">
        <v>2886</v>
      </c>
      <c r="E73" t="s">
        <v>41</v>
      </c>
      <c r="F73" t="s">
        <v>3022</v>
      </c>
      <c r="G73" t="s">
        <v>3023</v>
      </c>
      <c r="H73" t="s">
        <v>44</v>
      </c>
      <c r="I73" t="s">
        <v>1433</v>
      </c>
      <c r="J73" t="s">
        <v>45</v>
      </c>
      <c r="K73" t="s">
        <v>76</v>
      </c>
      <c r="L73" t="s">
        <v>47</v>
      </c>
      <c r="M73" t="s">
        <v>1091</v>
      </c>
      <c r="N73" t="s">
        <v>51</v>
      </c>
      <c r="O73" t="s">
        <v>52</v>
      </c>
      <c r="P73" s="131">
        <v>3438</v>
      </c>
      <c r="Q73" s="133">
        <v>1</v>
      </c>
      <c r="R73" s="137">
        <v>8788</v>
      </c>
      <c r="T73" s="131">
        <v>302.13099999999997</v>
      </c>
      <c r="U73" s="135">
        <v>3.8999999999999999E-5</v>
      </c>
      <c r="V73" s="135">
        <v>0.124834895466233</v>
      </c>
      <c r="W73" s="135">
        <v>0.12463987312381</v>
      </c>
    </row>
    <row r="74" spans="1:23">
      <c r="A74">
        <v>14947</v>
      </c>
      <c r="B74">
        <v>15203</v>
      </c>
      <c r="C74" t="s">
        <v>2891</v>
      </c>
      <c r="D74" t="s">
        <v>2892</v>
      </c>
      <c r="E74" t="s">
        <v>41</v>
      </c>
      <c r="F74" t="s">
        <v>3024</v>
      </c>
      <c r="G74" t="s">
        <v>3025</v>
      </c>
      <c r="H74" t="s">
        <v>44</v>
      </c>
      <c r="I74" t="s">
        <v>1433</v>
      </c>
      <c r="J74" t="s">
        <v>45</v>
      </c>
      <c r="K74" t="s">
        <v>76</v>
      </c>
      <c r="L74" t="s">
        <v>47</v>
      </c>
      <c r="M74" t="s">
        <v>1091</v>
      </c>
      <c r="N74" t="s">
        <v>51</v>
      </c>
      <c r="O74" t="s">
        <v>52</v>
      </c>
      <c r="P74" s="131">
        <v>1232</v>
      </c>
      <c r="Q74" s="133">
        <v>1</v>
      </c>
      <c r="R74" s="137">
        <v>20110</v>
      </c>
      <c r="T74" s="131">
        <v>247.755</v>
      </c>
      <c r="U74" s="135">
        <v>1.2E-5</v>
      </c>
      <c r="V74" s="135">
        <v>0.102367679752943</v>
      </c>
      <c r="W74" s="135">
        <v>0.102207756643149</v>
      </c>
    </row>
    <row r="75" spans="1:23">
      <c r="A75">
        <v>14947</v>
      </c>
      <c r="B75">
        <v>15203</v>
      </c>
      <c r="C75" t="s">
        <v>2901</v>
      </c>
      <c r="D75" t="s">
        <v>2902</v>
      </c>
      <c r="E75" t="s">
        <v>41</v>
      </c>
      <c r="F75" t="s">
        <v>3026</v>
      </c>
      <c r="G75" t="s">
        <v>3027</v>
      </c>
      <c r="H75" t="s">
        <v>44</v>
      </c>
      <c r="I75" t="s">
        <v>1433</v>
      </c>
      <c r="J75" t="s">
        <v>45</v>
      </c>
      <c r="K75" t="s">
        <v>76</v>
      </c>
      <c r="L75" t="s">
        <v>47</v>
      </c>
      <c r="M75" t="s">
        <v>1091</v>
      </c>
      <c r="N75" t="s">
        <v>51</v>
      </c>
      <c r="O75" t="s">
        <v>52</v>
      </c>
      <c r="P75" s="131">
        <v>11117</v>
      </c>
      <c r="Q75" s="133">
        <v>1</v>
      </c>
      <c r="R75" s="137">
        <v>2387</v>
      </c>
      <c r="T75" s="131">
        <v>265.363</v>
      </c>
      <c r="U75" s="135">
        <v>2.9E-5</v>
      </c>
      <c r="V75" s="135">
        <v>0.109642797023302</v>
      </c>
      <c r="W75" s="135">
        <v>0.10947150841825699</v>
      </c>
    </row>
    <row r="76" spans="1:23">
      <c r="A76">
        <v>14947</v>
      </c>
      <c r="B76">
        <v>15203</v>
      </c>
      <c r="C76" t="s">
        <v>2909</v>
      </c>
      <c r="D76" t="s">
        <v>2910</v>
      </c>
      <c r="E76" t="s">
        <v>41</v>
      </c>
      <c r="F76" t="s">
        <v>2911</v>
      </c>
      <c r="G76" t="s">
        <v>2912</v>
      </c>
      <c r="H76" t="s">
        <v>44</v>
      </c>
      <c r="I76" t="s">
        <v>1433</v>
      </c>
      <c r="J76" t="s">
        <v>45</v>
      </c>
      <c r="K76" t="s">
        <v>76</v>
      </c>
      <c r="L76" t="s">
        <v>47</v>
      </c>
      <c r="M76" t="s">
        <v>1189</v>
      </c>
      <c r="N76" t="s">
        <v>51</v>
      </c>
      <c r="O76" t="s">
        <v>52</v>
      </c>
      <c r="P76" s="131">
        <v>4276</v>
      </c>
      <c r="Q76" s="133">
        <v>1</v>
      </c>
      <c r="R76" s="137">
        <v>5754</v>
      </c>
      <c r="T76" s="131">
        <v>246.041</v>
      </c>
      <c r="U76" s="135">
        <v>2.6699999999999998E-4</v>
      </c>
      <c r="V76" s="135">
        <v>0.101659421835752</v>
      </c>
      <c r="W76" s="135">
        <v>0.101500605196368</v>
      </c>
    </row>
    <row r="77" spans="1:23">
      <c r="A77">
        <v>14947</v>
      </c>
      <c r="B77">
        <v>15203</v>
      </c>
      <c r="C77" t="s">
        <v>2913</v>
      </c>
      <c r="D77" t="s">
        <v>2914</v>
      </c>
      <c r="E77" t="s">
        <v>41</v>
      </c>
      <c r="F77" t="s">
        <v>2917</v>
      </c>
      <c r="G77" t="s">
        <v>2918</v>
      </c>
      <c r="H77" t="s">
        <v>44</v>
      </c>
      <c r="I77" t="s">
        <v>1433</v>
      </c>
      <c r="J77" t="s">
        <v>45</v>
      </c>
      <c r="K77" t="s">
        <v>76</v>
      </c>
      <c r="L77" t="s">
        <v>47</v>
      </c>
      <c r="M77" t="s">
        <v>1091</v>
      </c>
      <c r="N77" t="s">
        <v>51</v>
      </c>
      <c r="O77" t="s">
        <v>52</v>
      </c>
      <c r="P77" s="131">
        <v>2451</v>
      </c>
      <c r="Q77" s="133">
        <v>1</v>
      </c>
      <c r="R77" s="137">
        <v>10200</v>
      </c>
      <c r="T77" s="131">
        <v>250.00200000000001</v>
      </c>
      <c r="U77" s="135">
        <v>3.6000000000000001E-5</v>
      </c>
      <c r="V77" s="135">
        <v>0.103296014265676</v>
      </c>
      <c r="W77" s="135">
        <v>0.103134640872524</v>
      </c>
    </row>
    <row r="78" spans="1:23">
      <c r="A78">
        <v>14947</v>
      </c>
      <c r="B78">
        <v>15203</v>
      </c>
      <c r="C78" t="s">
        <v>3004</v>
      </c>
      <c r="D78" t="s">
        <v>3005</v>
      </c>
      <c r="E78" t="s">
        <v>71</v>
      </c>
      <c r="F78" t="s">
        <v>3028</v>
      </c>
      <c r="G78" t="s">
        <v>3029</v>
      </c>
      <c r="H78" t="s">
        <v>44</v>
      </c>
      <c r="I78" t="s">
        <v>1433</v>
      </c>
      <c r="J78" t="s">
        <v>75</v>
      </c>
      <c r="K78" t="s">
        <v>76</v>
      </c>
      <c r="L78" t="s">
        <v>876</v>
      </c>
      <c r="M78" t="s">
        <v>1091</v>
      </c>
      <c r="N78" t="s">
        <v>51</v>
      </c>
      <c r="O78" t="s">
        <v>79</v>
      </c>
      <c r="P78" s="131">
        <v>5300</v>
      </c>
      <c r="Q78" s="133">
        <v>3.165</v>
      </c>
      <c r="R78" s="137">
        <v>1287</v>
      </c>
      <c r="T78" s="131">
        <v>215.88800000000001</v>
      </c>
      <c r="U78" s="135">
        <v>1.9999999999999999E-6</v>
      </c>
      <c r="V78" s="135">
        <v>8.9200689666584801E-2</v>
      </c>
      <c r="W78" s="135">
        <v>8.9061336584423195E-2</v>
      </c>
    </row>
    <row r="79" spans="1:23">
      <c r="A79">
        <v>14947</v>
      </c>
      <c r="B79">
        <v>15203</v>
      </c>
      <c r="C79" t="s">
        <v>2957</v>
      </c>
      <c r="D79" t="s">
        <v>2958</v>
      </c>
      <c r="E79" t="s">
        <v>71</v>
      </c>
      <c r="F79" t="s">
        <v>3030</v>
      </c>
      <c r="G79" t="s">
        <v>3031</v>
      </c>
      <c r="H79" t="s">
        <v>44</v>
      </c>
      <c r="I79" t="s">
        <v>1433</v>
      </c>
      <c r="J79" t="s">
        <v>75</v>
      </c>
      <c r="K79" t="s">
        <v>76</v>
      </c>
      <c r="L79" t="s">
        <v>842</v>
      </c>
      <c r="M79" t="s">
        <v>1091</v>
      </c>
      <c r="N79" t="s">
        <v>51</v>
      </c>
      <c r="O79" t="s">
        <v>79</v>
      </c>
      <c r="P79" s="131">
        <v>133</v>
      </c>
      <c r="Q79" s="133">
        <v>3.165</v>
      </c>
      <c r="R79" s="137">
        <v>65321</v>
      </c>
      <c r="T79" s="131">
        <v>274.96499999999997</v>
      </c>
      <c r="U79" s="135">
        <v>0</v>
      </c>
      <c r="V79" s="135">
        <v>0.113610445120517</v>
      </c>
      <c r="W79" s="135">
        <v>0.113432958088158</v>
      </c>
    </row>
    <row r="80" spans="1:23">
      <c r="A80">
        <v>14947</v>
      </c>
      <c r="B80">
        <v>15203</v>
      </c>
      <c r="C80" t="s">
        <v>3032</v>
      </c>
      <c r="D80" t="s">
        <v>2936</v>
      </c>
      <c r="E80" t="s">
        <v>71</v>
      </c>
      <c r="F80" t="s">
        <v>3033</v>
      </c>
      <c r="G80" t="s">
        <v>3034</v>
      </c>
      <c r="H80" t="s">
        <v>44</v>
      </c>
      <c r="I80" t="s">
        <v>1433</v>
      </c>
      <c r="J80" t="s">
        <v>75</v>
      </c>
      <c r="K80" t="s">
        <v>76</v>
      </c>
      <c r="L80" t="s">
        <v>876</v>
      </c>
      <c r="M80" t="s">
        <v>1091</v>
      </c>
      <c r="N80" t="s">
        <v>51</v>
      </c>
      <c r="O80" t="s">
        <v>79</v>
      </c>
      <c r="P80" s="131">
        <v>171</v>
      </c>
      <c r="Q80" s="133">
        <v>3.165</v>
      </c>
      <c r="R80" s="137">
        <v>46624</v>
      </c>
      <c r="T80" s="131">
        <v>252.33600000000001</v>
      </c>
      <c r="U80" s="135">
        <v>1.9000000000000001E-5</v>
      </c>
      <c r="V80" s="135">
        <v>0.104260411855498</v>
      </c>
      <c r="W80" s="135">
        <v>0.104097531839729</v>
      </c>
    </row>
    <row r="81" spans="1:23">
      <c r="A81">
        <v>14947</v>
      </c>
      <c r="B81">
        <v>15203</v>
      </c>
      <c r="C81" t="s">
        <v>2945</v>
      </c>
      <c r="D81" t="s">
        <v>2946</v>
      </c>
      <c r="E81" t="s">
        <v>71</v>
      </c>
      <c r="F81" t="s">
        <v>3035</v>
      </c>
      <c r="G81" t="s">
        <v>3036</v>
      </c>
      <c r="H81" t="s">
        <v>44</v>
      </c>
      <c r="I81" t="s">
        <v>1433</v>
      </c>
      <c r="J81" t="s">
        <v>75</v>
      </c>
      <c r="K81" t="s">
        <v>76</v>
      </c>
      <c r="L81" t="s">
        <v>842</v>
      </c>
      <c r="M81" t="s">
        <v>1091</v>
      </c>
      <c r="N81" t="s">
        <v>51</v>
      </c>
      <c r="O81" t="s">
        <v>79</v>
      </c>
      <c r="P81" s="131">
        <v>55</v>
      </c>
      <c r="Q81" s="133">
        <v>3.165</v>
      </c>
      <c r="R81" s="137">
        <v>65034</v>
      </c>
      <c r="S81" s="131">
        <v>7.3999999999999996E-2</v>
      </c>
      <c r="T81" s="131">
        <v>113.443</v>
      </c>
      <c r="U81" s="135">
        <v>0</v>
      </c>
      <c r="V81" s="135">
        <v>4.6872280945920101E-2</v>
      </c>
      <c r="W81" s="135">
        <v>4.6799055090355798E-2</v>
      </c>
    </row>
    <row r="82" spans="1:23">
      <c r="A82">
        <v>14947</v>
      </c>
      <c r="B82">
        <v>15203</v>
      </c>
      <c r="C82" t="s">
        <v>2974</v>
      </c>
      <c r="D82" t="s">
        <v>2975</v>
      </c>
      <c r="E82" t="s">
        <v>71</v>
      </c>
      <c r="F82" t="s">
        <v>3016</v>
      </c>
      <c r="G82" t="s">
        <v>3017</v>
      </c>
      <c r="H82" t="s">
        <v>44</v>
      </c>
      <c r="I82" t="s">
        <v>1433</v>
      </c>
      <c r="J82" t="s">
        <v>75</v>
      </c>
      <c r="K82" t="s">
        <v>76</v>
      </c>
      <c r="L82" t="s">
        <v>842</v>
      </c>
      <c r="M82" t="s">
        <v>1091</v>
      </c>
      <c r="N82" t="s">
        <v>51</v>
      </c>
      <c r="O82" t="s">
        <v>79</v>
      </c>
      <c r="P82" s="131">
        <v>133</v>
      </c>
      <c r="Q82" s="133">
        <v>3.165</v>
      </c>
      <c r="R82" s="137">
        <v>59755</v>
      </c>
      <c r="S82" s="131">
        <v>0.249</v>
      </c>
      <c r="T82" s="131">
        <v>252.32400000000001</v>
      </c>
      <c r="U82" s="135">
        <v>0</v>
      </c>
      <c r="V82" s="135">
        <v>0.10425536406757401</v>
      </c>
      <c r="W82" s="135">
        <v>0.104092491937672</v>
      </c>
    </row>
    <row r="83" spans="1:23">
      <c r="A83">
        <v>419</v>
      </c>
      <c r="B83">
        <v>419</v>
      </c>
      <c r="C83" t="s">
        <v>2885</v>
      </c>
      <c r="D83" t="s">
        <v>2886</v>
      </c>
      <c r="E83" t="s">
        <v>41</v>
      </c>
      <c r="F83" t="s">
        <v>3037</v>
      </c>
      <c r="G83" t="s">
        <v>3038</v>
      </c>
      <c r="H83" t="s">
        <v>44</v>
      </c>
      <c r="I83" t="s">
        <v>1434</v>
      </c>
      <c r="J83" t="s">
        <v>45</v>
      </c>
      <c r="K83" t="s">
        <v>45</v>
      </c>
      <c r="L83" t="s">
        <v>47</v>
      </c>
      <c r="M83" t="s">
        <v>1121</v>
      </c>
      <c r="N83" t="s">
        <v>51</v>
      </c>
      <c r="O83" t="s">
        <v>52</v>
      </c>
      <c r="P83" s="131">
        <v>295450</v>
      </c>
      <c r="Q83" s="133">
        <v>1</v>
      </c>
      <c r="R83" s="137">
        <v>445.05</v>
      </c>
      <c r="T83" s="131">
        <v>1314.9</v>
      </c>
      <c r="U83" s="135">
        <v>3.6930000000000001E-3</v>
      </c>
      <c r="V83" s="135">
        <v>5.7544486120575302E-3</v>
      </c>
      <c r="W83" s="135">
        <v>1.1222274110312899E-3</v>
      </c>
    </row>
    <row r="84" spans="1:23">
      <c r="A84">
        <v>419</v>
      </c>
      <c r="B84">
        <v>419</v>
      </c>
      <c r="C84" t="s">
        <v>2885</v>
      </c>
      <c r="D84" t="s">
        <v>2886</v>
      </c>
      <c r="E84" t="s">
        <v>41</v>
      </c>
      <c r="F84" t="s">
        <v>3039</v>
      </c>
      <c r="G84" t="s">
        <v>3040</v>
      </c>
      <c r="H84" t="s">
        <v>44</v>
      </c>
      <c r="I84" t="s">
        <v>1431</v>
      </c>
      <c r="J84" t="s">
        <v>45</v>
      </c>
      <c r="K84" t="s">
        <v>45</v>
      </c>
      <c r="L84" t="s">
        <v>47</v>
      </c>
      <c r="M84" t="s">
        <v>1064</v>
      </c>
      <c r="N84" t="s">
        <v>51</v>
      </c>
      <c r="O84" t="s">
        <v>52</v>
      </c>
      <c r="P84" s="131">
        <v>104676</v>
      </c>
      <c r="Q84" s="133">
        <v>1</v>
      </c>
      <c r="R84" s="137">
        <v>5146</v>
      </c>
      <c r="T84" s="131">
        <v>5386.6270000000004</v>
      </c>
      <c r="U84" s="135">
        <v>1.495E-3</v>
      </c>
      <c r="V84" s="135">
        <v>2.3573703498030601E-2</v>
      </c>
      <c r="W84" s="135">
        <v>4.5973225287965699E-3</v>
      </c>
    </row>
    <row r="85" spans="1:23">
      <c r="A85">
        <v>419</v>
      </c>
      <c r="B85">
        <v>419</v>
      </c>
      <c r="C85" t="s">
        <v>2935</v>
      </c>
      <c r="D85" t="s">
        <v>2936</v>
      </c>
      <c r="E85" t="s">
        <v>71</v>
      </c>
      <c r="F85" t="s">
        <v>2939</v>
      </c>
      <c r="G85" t="s">
        <v>2940</v>
      </c>
      <c r="H85" t="s">
        <v>44</v>
      </c>
      <c r="I85" t="s">
        <v>1433</v>
      </c>
      <c r="J85" t="s">
        <v>75</v>
      </c>
      <c r="K85" t="s">
        <v>810</v>
      </c>
      <c r="L85" t="s">
        <v>60</v>
      </c>
      <c r="M85" t="s">
        <v>1083</v>
      </c>
      <c r="N85" t="s">
        <v>51</v>
      </c>
      <c r="O85" t="s">
        <v>79</v>
      </c>
      <c r="P85" s="131">
        <v>7686</v>
      </c>
      <c r="Q85" s="133">
        <v>3.165</v>
      </c>
      <c r="R85" s="137">
        <v>7060</v>
      </c>
      <c r="T85" s="131">
        <v>1717.4290000000001</v>
      </c>
      <c r="U85" s="135">
        <v>7.0500000000000001E-4</v>
      </c>
      <c r="V85" s="135">
        <v>7.5160508896556302E-3</v>
      </c>
      <c r="W85" s="135">
        <v>1.46577350841297E-3</v>
      </c>
    </row>
    <row r="86" spans="1:23">
      <c r="A86">
        <v>419</v>
      </c>
      <c r="B86">
        <v>419</v>
      </c>
      <c r="C86" t="s">
        <v>2941</v>
      </c>
      <c r="D86" t="s">
        <v>2942</v>
      </c>
      <c r="E86" t="s">
        <v>71</v>
      </c>
      <c r="F86" t="s">
        <v>2943</v>
      </c>
      <c r="G86" t="s">
        <v>2944</v>
      </c>
      <c r="H86" t="s">
        <v>44</v>
      </c>
      <c r="I86" t="s">
        <v>1433</v>
      </c>
      <c r="J86" t="s">
        <v>75</v>
      </c>
      <c r="K86" t="s">
        <v>756</v>
      </c>
      <c r="L86" t="s">
        <v>60</v>
      </c>
      <c r="M86" t="s">
        <v>1189</v>
      </c>
      <c r="N86" t="s">
        <v>51</v>
      </c>
      <c r="O86" t="s">
        <v>253</v>
      </c>
      <c r="P86" s="131">
        <v>42342</v>
      </c>
      <c r="Q86" s="133">
        <v>3.6360000000000001</v>
      </c>
      <c r="R86" s="137">
        <v>10730</v>
      </c>
      <c r="T86" s="131">
        <v>16519.425999999999</v>
      </c>
      <c r="U86" s="135">
        <v>1.4729999999999999E-3</v>
      </c>
      <c r="V86" s="135">
        <v>7.2294603596887996E-2</v>
      </c>
      <c r="W86" s="135">
        <v>1.4098828801090001E-2</v>
      </c>
    </row>
    <row r="87" spans="1:23">
      <c r="A87">
        <v>419</v>
      </c>
      <c r="B87">
        <v>419</v>
      </c>
      <c r="C87" t="s">
        <v>2945</v>
      </c>
      <c r="D87" t="s">
        <v>2946</v>
      </c>
      <c r="E87" t="s">
        <v>71</v>
      </c>
      <c r="F87" t="s">
        <v>3041</v>
      </c>
      <c r="G87" t="s">
        <v>3042</v>
      </c>
      <c r="H87" t="s">
        <v>44</v>
      </c>
      <c r="I87" t="s">
        <v>1433</v>
      </c>
      <c r="J87" t="s">
        <v>75</v>
      </c>
      <c r="K87" t="s">
        <v>76</v>
      </c>
      <c r="L87" t="s">
        <v>842</v>
      </c>
      <c r="M87" t="s">
        <v>1073</v>
      </c>
      <c r="N87" t="s">
        <v>51</v>
      </c>
      <c r="O87" t="s">
        <v>79</v>
      </c>
      <c r="P87" s="131">
        <v>105172</v>
      </c>
      <c r="Q87" s="133">
        <v>3.165</v>
      </c>
      <c r="R87" s="137">
        <v>4937</v>
      </c>
      <c r="T87" s="131">
        <v>16433.760999999999</v>
      </c>
      <c r="U87" s="135">
        <v>1.17E-4</v>
      </c>
      <c r="V87" s="135">
        <v>7.1919703907251206E-2</v>
      </c>
      <c r="W87" s="135">
        <v>1.4025716199612299E-2</v>
      </c>
    </row>
    <row r="88" spans="1:23">
      <c r="A88">
        <v>419</v>
      </c>
      <c r="B88">
        <v>419</v>
      </c>
      <c r="C88" t="s">
        <v>2949</v>
      </c>
      <c r="D88" t="s">
        <v>2950</v>
      </c>
      <c r="E88" t="s">
        <v>71</v>
      </c>
      <c r="F88" t="s">
        <v>3043</v>
      </c>
      <c r="G88" t="s">
        <v>3044</v>
      </c>
      <c r="H88" t="s">
        <v>44</v>
      </c>
      <c r="I88" t="s">
        <v>1433</v>
      </c>
      <c r="J88" t="s">
        <v>75</v>
      </c>
      <c r="K88" t="s">
        <v>266</v>
      </c>
      <c r="L88" t="s">
        <v>844</v>
      </c>
      <c r="M88" t="s">
        <v>1189</v>
      </c>
      <c r="N88" t="s">
        <v>51</v>
      </c>
      <c r="O88" t="s">
        <v>79</v>
      </c>
      <c r="P88" s="131">
        <v>4450</v>
      </c>
      <c r="Q88" s="133">
        <v>3.165</v>
      </c>
      <c r="R88" s="137">
        <v>16358</v>
      </c>
      <c r="S88" s="131">
        <v>0.44700000000000001</v>
      </c>
      <c r="T88" s="131">
        <v>2305.3159999999998</v>
      </c>
      <c r="U88" s="135">
        <v>4.0099999999999999E-4</v>
      </c>
      <c r="V88" s="135">
        <v>1.00888419719279E-2</v>
      </c>
      <c r="W88" s="135">
        <v>1.9675169194728901E-3</v>
      </c>
    </row>
    <row r="89" spans="1:23">
      <c r="A89">
        <v>419</v>
      </c>
      <c r="B89">
        <v>419</v>
      </c>
      <c r="C89" t="s">
        <v>2949</v>
      </c>
      <c r="D89" t="s">
        <v>2950</v>
      </c>
      <c r="E89" t="s">
        <v>71</v>
      </c>
      <c r="F89" t="s">
        <v>2951</v>
      </c>
      <c r="G89" t="s">
        <v>2952</v>
      </c>
      <c r="H89" t="s">
        <v>44</v>
      </c>
      <c r="I89" t="s">
        <v>1433</v>
      </c>
      <c r="J89" t="s">
        <v>75</v>
      </c>
      <c r="K89" t="s">
        <v>76</v>
      </c>
      <c r="L89" t="s">
        <v>844</v>
      </c>
      <c r="M89" t="s">
        <v>1084</v>
      </c>
      <c r="N89" t="s">
        <v>51</v>
      </c>
      <c r="O89" t="s">
        <v>79</v>
      </c>
      <c r="P89" s="131">
        <v>8533</v>
      </c>
      <c r="Q89" s="133">
        <v>3.165</v>
      </c>
      <c r="R89" s="137">
        <v>6268</v>
      </c>
      <c r="T89" s="131">
        <v>1692.7950000000001</v>
      </c>
      <c r="U89" s="135">
        <v>6.9999999999999994E-5</v>
      </c>
      <c r="V89" s="135">
        <v>7.4082454713159402E-3</v>
      </c>
      <c r="W89" s="135">
        <v>1.4447493923464901E-3</v>
      </c>
    </row>
    <row r="90" spans="1:23">
      <c r="A90">
        <v>419</v>
      </c>
      <c r="B90">
        <v>419</v>
      </c>
      <c r="C90" t="s">
        <v>2949</v>
      </c>
      <c r="D90" t="s">
        <v>2950</v>
      </c>
      <c r="E90" t="s">
        <v>71</v>
      </c>
      <c r="F90" t="s">
        <v>2953</v>
      </c>
      <c r="G90" t="s">
        <v>2954</v>
      </c>
      <c r="H90" t="s">
        <v>44</v>
      </c>
      <c r="I90" t="s">
        <v>1433</v>
      </c>
      <c r="J90" t="s">
        <v>75</v>
      </c>
      <c r="K90" t="s">
        <v>76</v>
      </c>
      <c r="L90" t="s">
        <v>60</v>
      </c>
      <c r="M90" t="s">
        <v>1222</v>
      </c>
      <c r="N90" t="s">
        <v>51</v>
      </c>
      <c r="O90" t="s">
        <v>79</v>
      </c>
      <c r="P90" s="131">
        <v>13969</v>
      </c>
      <c r="Q90" s="133">
        <v>3.165</v>
      </c>
      <c r="R90" s="137">
        <v>11078</v>
      </c>
      <c r="T90" s="131">
        <v>4897.7929999999997</v>
      </c>
      <c r="U90" s="135">
        <v>0</v>
      </c>
      <c r="V90" s="135">
        <v>2.1434398907362699E-2</v>
      </c>
      <c r="W90" s="135">
        <v>4.1801172648270298E-3</v>
      </c>
    </row>
    <row r="91" spans="1:23">
      <c r="A91">
        <v>419</v>
      </c>
      <c r="B91">
        <v>419</v>
      </c>
      <c r="C91" t="s">
        <v>3000</v>
      </c>
      <c r="D91" t="s">
        <v>3001</v>
      </c>
      <c r="E91" t="s">
        <v>71</v>
      </c>
      <c r="F91" t="s">
        <v>3002</v>
      </c>
      <c r="G91" t="s">
        <v>3003</v>
      </c>
      <c r="H91" t="s">
        <v>44</v>
      </c>
      <c r="I91" t="s">
        <v>1433</v>
      </c>
      <c r="J91" t="s">
        <v>75</v>
      </c>
      <c r="K91" t="s">
        <v>76</v>
      </c>
      <c r="L91" t="s">
        <v>842</v>
      </c>
      <c r="M91" t="s">
        <v>1189</v>
      </c>
      <c r="N91" t="s">
        <v>51</v>
      </c>
      <c r="O91" t="s">
        <v>79</v>
      </c>
      <c r="P91" s="131">
        <v>24795</v>
      </c>
      <c r="Q91" s="133">
        <v>3.165</v>
      </c>
      <c r="R91" s="137">
        <v>5081</v>
      </c>
      <c r="T91" s="131">
        <v>3987.3739999999998</v>
      </c>
      <c r="U91" s="135">
        <v>1.65E-4</v>
      </c>
      <c r="V91" s="135">
        <v>1.7450100732644101E-2</v>
      </c>
      <c r="W91" s="135">
        <v>3.4031030056289901E-3</v>
      </c>
    </row>
    <row r="92" spans="1:23">
      <c r="A92">
        <v>419</v>
      </c>
      <c r="B92">
        <v>419</v>
      </c>
      <c r="C92" t="s">
        <v>2945</v>
      </c>
      <c r="D92" t="s">
        <v>2946</v>
      </c>
      <c r="E92" t="s">
        <v>71</v>
      </c>
      <c r="F92" t="s">
        <v>3045</v>
      </c>
      <c r="G92" t="s">
        <v>3046</v>
      </c>
      <c r="H92" t="s">
        <v>44</v>
      </c>
      <c r="I92" t="s">
        <v>1433</v>
      </c>
      <c r="J92" t="s">
        <v>75</v>
      </c>
      <c r="K92" t="s">
        <v>266</v>
      </c>
      <c r="L92" t="s">
        <v>842</v>
      </c>
      <c r="M92" t="s">
        <v>1076</v>
      </c>
      <c r="N92" t="s">
        <v>51</v>
      </c>
      <c r="O92" t="s">
        <v>79</v>
      </c>
      <c r="P92" s="131">
        <v>11199</v>
      </c>
      <c r="Q92" s="133">
        <v>3.165</v>
      </c>
      <c r="R92" s="137">
        <v>14661</v>
      </c>
      <c r="T92" s="131">
        <v>5196.567</v>
      </c>
      <c r="U92" s="135">
        <v>4.1E-5</v>
      </c>
      <c r="V92" s="135">
        <v>2.2741937893447601E-2</v>
      </c>
      <c r="W92" s="135">
        <v>4.4351123460415701E-3</v>
      </c>
    </row>
    <row r="93" spans="1:23">
      <c r="A93">
        <v>419</v>
      </c>
      <c r="B93">
        <v>419</v>
      </c>
      <c r="C93" t="s">
        <v>2945</v>
      </c>
      <c r="D93" t="s">
        <v>2946</v>
      </c>
      <c r="E93" t="s">
        <v>71</v>
      </c>
      <c r="F93" t="s">
        <v>2955</v>
      </c>
      <c r="G93" t="s">
        <v>2956</v>
      </c>
      <c r="H93" t="s">
        <v>44</v>
      </c>
      <c r="I93" t="s">
        <v>1433</v>
      </c>
      <c r="J93" t="s">
        <v>75</v>
      </c>
      <c r="K93" t="s">
        <v>76</v>
      </c>
      <c r="L93" t="s">
        <v>842</v>
      </c>
      <c r="M93" t="s">
        <v>1189</v>
      </c>
      <c r="N93" t="s">
        <v>51</v>
      </c>
      <c r="O93" t="s">
        <v>79</v>
      </c>
      <c r="P93" s="131">
        <v>25746</v>
      </c>
      <c r="Q93" s="133">
        <v>3.165</v>
      </c>
      <c r="R93" s="137">
        <v>16173</v>
      </c>
      <c r="T93" s="131">
        <v>13178.745000000001</v>
      </c>
      <c r="U93" s="135">
        <v>1.8599999999999999E-4</v>
      </c>
      <c r="V93" s="135">
        <v>5.7674651934657997E-2</v>
      </c>
      <c r="W93" s="135">
        <v>1.12476589307172E-2</v>
      </c>
    </row>
    <row r="94" spans="1:23">
      <c r="A94">
        <v>419</v>
      </c>
      <c r="B94">
        <v>419</v>
      </c>
      <c r="C94" t="s">
        <v>3004</v>
      </c>
      <c r="D94" t="s">
        <v>3005</v>
      </c>
      <c r="E94" t="s">
        <v>71</v>
      </c>
      <c r="F94" t="s">
        <v>3047</v>
      </c>
      <c r="G94" t="s">
        <v>3048</v>
      </c>
      <c r="H94" t="s">
        <v>44</v>
      </c>
      <c r="I94" t="s">
        <v>1433</v>
      </c>
      <c r="J94" t="s">
        <v>75</v>
      </c>
      <c r="K94" t="s">
        <v>76</v>
      </c>
      <c r="L94" t="s">
        <v>842</v>
      </c>
      <c r="M94" t="s">
        <v>1189</v>
      </c>
      <c r="N94" t="s">
        <v>51</v>
      </c>
      <c r="O94" t="s">
        <v>79</v>
      </c>
      <c r="P94" s="131">
        <v>4930</v>
      </c>
      <c r="Q94" s="133">
        <v>3.165</v>
      </c>
      <c r="R94" s="137">
        <v>16570</v>
      </c>
      <c r="T94" s="131">
        <v>2585.4920000000002</v>
      </c>
      <c r="U94" s="135">
        <v>3.6499999999999998E-4</v>
      </c>
      <c r="V94" s="135">
        <v>1.13149869779249E-2</v>
      </c>
      <c r="W94" s="135">
        <v>2.2066386196381901E-3</v>
      </c>
    </row>
    <row r="95" spans="1:23">
      <c r="A95">
        <v>419</v>
      </c>
      <c r="B95">
        <v>419</v>
      </c>
      <c r="C95" t="s">
        <v>3004</v>
      </c>
      <c r="D95" t="s">
        <v>3005</v>
      </c>
      <c r="E95" t="s">
        <v>71</v>
      </c>
      <c r="F95" t="s">
        <v>3008</v>
      </c>
      <c r="G95" t="s">
        <v>3009</v>
      </c>
      <c r="H95" t="s">
        <v>44</v>
      </c>
      <c r="I95" t="s">
        <v>1433</v>
      </c>
      <c r="J95" t="s">
        <v>75</v>
      </c>
      <c r="K95" t="s">
        <v>266</v>
      </c>
      <c r="L95" t="s">
        <v>842</v>
      </c>
      <c r="M95" t="s">
        <v>1189</v>
      </c>
      <c r="N95" t="s">
        <v>51</v>
      </c>
      <c r="O95" t="s">
        <v>79</v>
      </c>
      <c r="P95" s="131">
        <v>13250</v>
      </c>
      <c r="Q95" s="133">
        <v>3.165</v>
      </c>
      <c r="R95" s="137">
        <v>5571</v>
      </c>
      <c r="T95" s="131">
        <v>2336.268</v>
      </c>
      <c r="U95" s="135">
        <v>3.8900000000000002E-4</v>
      </c>
      <c r="V95" s="135">
        <v>1.02243019657922E-2</v>
      </c>
      <c r="W95" s="135">
        <v>1.9939342060734098E-3</v>
      </c>
    </row>
    <row r="96" spans="1:23">
      <c r="A96">
        <v>419</v>
      </c>
      <c r="B96">
        <v>419</v>
      </c>
      <c r="C96" t="s">
        <v>2957</v>
      </c>
      <c r="D96" t="s">
        <v>2958</v>
      </c>
      <c r="E96" t="s">
        <v>71</v>
      </c>
      <c r="F96" t="s">
        <v>2961</v>
      </c>
      <c r="G96" t="s">
        <v>2962</v>
      </c>
      <c r="H96" t="s">
        <v>44</v>
      </c>
      <c r="I96" t="s">
        <v>1433</v>
      </c>
      <c r="J96" t="s">
        <v>75</v>
      </c>
      <c r="K96" t="s">
        <v>317</v>
      </c>
      <c r="L96" t="s">
        <v>876</v>
      </c>
      <c r="M96" t="s">
        <v>1074</v>
      </c>
      <c r="N96" t="s">
        <v>51</v>
      </c>
      <c r="O96" t="s">
        <v>608</v>
      </c>
      <c r="P96" s="131">
        <v>220000</v>
      </c>
      <c r="Q96" s="133">
        <v>4.1872999999999996</v>
      </c>
      <c r="R96" s="137">
        <v>995.7</v>
      </c>
      <c r="T96" s="131">
        <v>9172.4480000000003</v>
      </c>
      <c r="U96" s="135">
        <v>3.6400000000000001E-4</v>
      </c>
      <c r="V96" s="135">
        <v>4.0141738875968003E-2</v>
      </c>
      <c r="W96" s="135">
        <v>7.8284059394814302E-3</v>
      </c>
    </row>
    <row r="97" spans="1:23">
      <c r="A97">
        <v>419</v>
      </c>
      <c r="B97">
        <v>419</v>
      </c>
      <c r="C97" t="s">
        <v>2957</v>
      </c>
      <c r="D97" t="s">
        <v>2958</v>
      </c>
      <c r="E97" t="s">
        <v>71</v>
      </c>
      <c r="F97" t="s">
        <v>2963</v>
      </c>
      <c r="G97" t="s">
        <v>2964</v>
      </c>
      <c r="H97" t="s">
        <v>44</v>
      </c>
      <c r="I97" t="s">
        <v>1433</v>
      </c>
      <c r="J97" t="s">
        <v>75</v>
      </c>
      <c r="K97" t="s">
        <v>784</v>
      </c>
      <c r="L97" t="s">
        <v>842</v>
      </c>
      <c r="M97" t="s">
        <v>1075</v>
      </c>
      <c r="N97" t="s">
        <v>51</v>
      </c>
      <c r="O97" t="s">
        <v>79</v>
      </c>
      <c r="P97" s="131">
        <v>15050</v>
      </c>
      <c r="Q97" s="133">
        <v>3.165</v>
      </c>
      <c r="R97" s="137">
        <v>3590</v>
      </c>
      <c r="T97" s="131">
        <v>1710.0340000000001</v>
      </c>
      <c r="U97" s="135">
        <v>8.6000000000000003E-5</v>
      </c>
      <c r="V97" s="135">
        <v>7.4836863821172396E-3</v>
      </c>
      <c r="W97" s="135">
        <v>1.4594618111587799E-3</v>
      </c>
    </row>
    <row r="98" spans="1:23">
      <c r="A98">
        <v>419</v>
      </c>
      <c r="B98">
        <v>419</v>
      </c>
      <c r="C98" t="s">
        <v>2957</v>
      </c>
      <c r="D98" t="s">
        <v>2958</v>
      </c>
      <c r="E98" t="s">
        <v>71</v>
      </c>
      <c r="F98" t="s">
        <v>3049</v>
      </c>
      <c r="G98" t="s">
        <v>3050</v>
      </c>
      <c r="H98" t="s">
        <v>44</v>
      </c>
      <c r="I98" t="s">
        <v>1433</v>
      </c>
      <c r="J98" t="s">
        <v>75</v>
      </c>
      <c r="K98" t="s">
        <v>784</v>
      </c>
      <c r="L98" t="s">
        <v>844</v>
      </c>
      <c r="M98" t="s">
        <v>1075</v>
      </c>
      <c r="N98" t="s">
        <v>51</v>
      </c>
      <c r="O98" t="s">
        <v>79</v>
      </c>
      <c r="P98" s="131">
        <v>66687</v>
      </c>
      <c r="Q98" s="133">
        <v>3.165</v>
      </c>
      <c r="R98" s="137">
        <v>5618</v>
      </c>
      <c r="T98" s="131">
        <v>11857.594999999999</v>
      </c>
      <c r="U98" s="135">
        <v>4.2200000000000001E-4</v>
      </c>
      <c r="V98" s="135">
        <v>5.1892852752062603E-2</v>
      </c>
      <c r="W98" s="135">
        <v>1.0120097635932E-2</v>
      </c>
    </row>
    <row r="99" spans="1:23">
      <c r="A99">
        <v>419</v>
      </c>
      <c r="B99">
        <v>419</v>
      </c>
      <c r="C99" t="s">
        <v>2957</v>
      </c>
      <c r="D99" t="s">
        <v>2958</v>
      </c>
      <c r="E99" t="s">
        <v>71</v>
      </c>
      <c r="F99" t="s">
        <v>3051</v>
      </c>
      <c r="G99" t="s">
        <v>3052</v>
      </c>
      <c r="H99" t="s">
        <v>44</v>
      </c>
      <c r="I99" t="s">
        <v>1433</v>
      </c>
      <c r="J99" t="s">
        <v>75</v>
      </c>
      <c r="K99" t="s">
        <v>251</v>
      </c>
      <c r="L99" t="s">
        <v>864</v>
      </c>
      <c r="M99" t="s">
        <v>1189</v>
      </c>
      <c r="N99" t="s">
        <v>51</v>
      </c>
      <c r="O99" t="s">
        <v>253</v>
      </c>
      <c r="P99" s="131">
        <v>20510</v>
      </c>
      <c r="Q99" s="133">
        <v>3.6360000000000001</v>
      </c>
      <c r="R99" s="137">
        <v>10458</v>
      </c>
      <c r="T99" s="131">
        <v>7798.9870000000001</v>
      </c>
      <c r="U99" s="135">
        <v>8.2039999999999995E-3</v>
      </c>
      <c r="V99" s="135">
        <v>3.4131005975214998E-2</v>
      </c>
      <c r="W99" s="135">
        <v>6.6561981961576304E-3</v>
      </c>
    </row>
    <row r="100" spans="1:23">
      <c r="A100">
        <v>419</v>
      </c>
      <c r="B100">
        <v>419</v>
      </c>
      <c r="C100" t="s">
        <v>3032</v>
      </c>
      <c r="D100" t="s">
        <v>2936</v>
      </c>
      <c r="E100" t="s">
        <v>71</v>
      </c>
      <c r="F100" t="s">
        <v>3053</v>
      </c>
      <c r="G100" t="s">
        <v>3054</v>
      </c>
      <c r="H100" t="s">
        <v>44</v>
      </c>
      <c r="I100" t="s">
        <v>1433</v>
      </c>
      <c r="J100" t="s">
        <v>75</v>
      </c>
      <c r="K100" t="s">
        <v>251</v>
      </c>
      <c r="L100" t="s">
        <v>860</v>
      </c>
      <c r="M100" t="s">
        <v>1097</v>
      </c>
      <c r="N100" t="s">
        <v>51</v>
      </c>
      <c r="O100" t="s">
        <v>253</v>
      </c>
      <c r="P100" s="131">
        <v>2698</v>
      </c>
      <c r="Q100" s="133">
        <v>3.6360000000000001</v>
      </c>
      <c r="R100" s="137">
        <v>14824.4</v>
      </c>
      <c r="T100" s="131">
        <v>1454.2629999999999</v>
      </c>
      <c r="U100" s="135">
        <v>5.2700000000000002E-4</v>
      </c>
      <c r="V100" s="135">
        <v>6.3643471570257702E-3</v>
      </c>
      <c r="W100" s="135">
        <v>1.24116927866346E-3</v>
      </c>
    </row>
    <row r="101" spans="1:23">
      <c r="A101">
        <v>419</v>
      </c>
      <c r="B101">
        <v>419</v>
      </c>
      <c r="C101" t="s">
        <v>2935</v>
      </c>
      <c r="D101" t="s">
        <v>2936</v>
      </c>
      <c r="E101" t="s">
        <v>71</v>
      </c>
      <c r="F101" t="s">
        <v>3055</v>
      </c>
      <c r="G101" t="s">
        <v>3056</v>
      </c>
      <c r="H101" t="s">
        <v>44</v>
      </c>
      <c r="I101" t="s">
        <v>1433</v>
      </c>
      <c r="J101" t="s">
        <v>75</v>
      </c>
      <c r="K101" t="s">
        <v>76</v>
      </c>
      <c r="L101" t="s">
        <v>842</v>
      </c>
      <c r="M101" t="s">
        <v>1097</v>
      </c>
      <c r="N101" t="s">
        <v>51</v>
      </c>
      <c r="O101" t="s">
        <v>253</v>
      </c>
      <c r="P101" s="131">
        <v>9066</v>
      </c>
      <c r="Q101" s="133">
        <v>3.6360000000000001</v>
      </c>
      <c r="R101" s="137">
        <v>10137.6</v>
      </c>
      <c r="T101" s="131">
        <v>3341.7559999999999</v>
      </c>
      <c r="U101" s="135">
        <v>0</v>
      </c>
      <c r="V101" s="135">
        <v>1.4624655915839301E-2</v>
      </c>
      <c r="W101" s="135">
        <v>2.85208728969562E-3</v>
      </c>
    </row>
    <row r="102" spans="1:23">
      <c r="A102">
        <v>419</v>
      </c>
      <c r="B102">
        <v>419</v>
      </c>
      <c r="C102" t="s">
        <v>3010</v>
      </c>
      <c r="D102" t="s">
        <v>3011</v>
      </c>
      <c r="E102" t="s">
        <v>71</v>
      </c>
      <c r="F102" t="s">
        <v>3012</v>
      </c>
      <c r="G102" t="s">
        <v>3013</v>
      </c>
      <c r="H102" t="s">
        <v>44</v>
      </c>
      <c r="I102" t="s">
        <v>1433</v>
      </c>
      <c r="J102" t="s">
        <v>75</v>
      </c>
      <c r="K102" t="s">
        <v>76</v>
      </c>
      <c r="L102" t="s">
        <v>844</v>
      </c>
      <c r="M102" t="s">
        <v>1222</v>
      </c>
      <c r="N102" t="s">
        <v>51</v>
      </c>
      <c r="O102" t="s">
        <v>79</v>
      </c>
      <c r="P102" s="131">
        <v>3704</v>
      </c>
      <c r="Q102" s="133">
        <v>3.165</v>
      </c>
      <c r="R102" s="137">
        <v>10388</v>
      </c>
      <c r="T102" s="131">
        <v>1217.8019999999999</v>
      </c>
      <c r="U102" s="135">
        <v>8.3500000000000002E-4</v>
      </c>
      <c r="V102" s="135">
        <v>5.3295132926467004E-3</v>
      </c>
      <c r="W102" s="135">
        <v>1.0393569058783001E-3</v>
      </c>
    </row>
    <row r="103" spans="1:23">
      <c r="A103">
        <v>419</v>
      </c>
      <c r="B103">
        <v>419</v>
      </c>
      <c r="C103" t="s">
        <v>2945</v>
      </c>
      <c r="D103" t="s">
        <v>2946</v>
      </c>
      <c r="E103" t="s">
        <v>71</v>
      </c>
      <c r="F103" t="s">
        <v>2968</v>
      </c>
      <c r="G103" t="s">
        <v>2969</v>
      </c>
      <c r="H103" t="s">
        <v>44</v>
      </c>
      <c r="I103" t="s">
        <v>1433</v>
      </c>
      <c r="J103" t="s">
        <v>75</v>
      </c>
      <c r="K103" t="s">
        <v>76</v>
      </c>
      <c r="L103" t="s">
        <v>842</v>
      </c>
      <c r="M103" t="s">
        <v>1189</v>
      </c>
      <c r="N103" t="s">
        <v>51</v>
      </c>
      <c r="O103" t="s">
        <v>79</v>
      </c>
      <c r="P103" s="131">
        <v>24184</v>
      </c>
      <c r="Q103" s="133">
        <v>3.165</v>
      </c>
      <c r="R103" s="137">
        <v>4997</v>
      </c>
      <c r="T103" s="131">
        <v>3824.8220000000001</v>
      </c>
      <c r="U103" s="135">
        <v>4.0400000000000001E-4</v>
      </c>
      <c r="V103" s="135">
        <v>1.67387149781364E-2</v>
      </c>
      <c r="W103" s="135">
        <v>3.264369193348E-3</v>
      </c>
    </row>
    <row r="104" spans="1:23">
      <c r="A104">
        <v>419</v>
      </c>
      <c r="B104">
        <v>419</v>
      </c>
      <c r="C104" t="s">
        <v>2935</v>
      </c>
      <c r="D104" t="s">
        <v>2936</v>
      </c>
      <c r="E104" t="s">
        <v>71</v>
      </c>
      <c r="F104" t="s">
        <v>3057</v>
      </c>
      <c r="G104" t="s">
        <v>3058</v>
      </c>
      <c r="H104" t="s">
        <v>44</v>
      </c>
      <c r="I104" t="s">
        <v>1433</v>
      </c>
      <c r="J104" t="s">
        <v>75</v>
      </c>
      <c r="K104" t="s">
        <v>76</v>
      </c>
      <c r="L104" t="s">
        <v>876</v>
      </c>
      <c r="M104" t="s">
        <v>1084</v>
      </c>
      <c r="N104" t="s">
        <v>51</v>
      </c>
      <c r="O104" t="s">
        <v>79</v>
      </c>
      <c r="P104" s="131">
        <v>99511</v>
      </c>
      <c r="Q104" s="133">
        <v>3.165</v>
      </c>
      <c r="R104" s="137">
        <v>9475</v>
      </c>
      <c r="T104" s="131">
        <v>29841.732</v>
      </c>
      <c r="U104" s="135">
        <v>8.1000000000000004E-5</v>
      </c>
      <c r="V104" s="135">
        <v>0.13059752302046099</v>
      </c>
      <c r="W104" s="135">
        <v>2.54690118944251E-2</v>
      </c>
    </row>
    <row r="105" spans="1:23">
      <c r="A105">
        <v>419</v>
      </c>
      <c r="B105">
        <v>419</v>
      </c>
      <c r="C105" t="s">
        <v>2945</v>
      </c>
      <c r="D105" t="s">
        <v>2946</v>
      </c>
      <c r="E105" t="s">
        <v>71</v>
      </c>
      <c r="F105" t="s">
        <v>2970</v>
      </c>
      <c r="G105" t="s">
        <v>2971</v>
      </c>
      <c r="H105" t="s">
        <v>44</v>
      </c>
      <c r="I105" t="s">
        <v>1435</v>
      </c>
      <c r="J105" t="s">
        <v>75</v>
      </c>
      <c r="K105" t="s">
        <v>76</v>
      </c>
      <c r="L105" t="s">
        <v>862</v>
      </c>
      <c r="M105" t="s">
        <v>1165</v>
      </c>
      <c r="N105" t="s">
        <v>51</v>
      </c>
      <c r="O105" t="s">
        <v>79</v>
      </c>
      <c r="P105" s="131">
        <v>709516</v>
      </c>
      <c r="Q105" s="133">
        <v>3.165</v>
      </c>
      <c r="R105" s="137">
        <v>1147.9000000000001</v>
      </c>
      <c r="T105" s="131">
        <v>25777.451000000001</v>
      </c>
      <c r="U105" s="135">
        <v>4.3528999999999998E-2</v>
      </c>
      <c r="V105" s="135">
        <v>0.112810852241489</v>
      </c>
      <c r="W105" s="135">
        <v>2.2000271300004599E-2</v>
      </c>
    </row>
    <row r="106" spans="1:23">
      <c r="A106">
        <v>419</v>
      </c>
      <c r="B106">
        <v>419</v>
      </c>
      <c r="C106" t="s">
        <v>2945</v>
      </c>
      <c r="D106" t="s">
        <v>2946</v>
      </c>
      <c r="E106" t="s">
        <v>71</v>
      </c>
      <c r="F106" t="s">
        <v>3059</v>
      </c>
      <c r="G106" t="s">
        <v>3060</v>
      </c>
      <c r="H106" t="s">
        <v>44</v>
      </c>
      <c r="I106" t="s">
        <v>1433</v>
      </c>
      <c r="J106" t="s">
        <v>75</v>
      </c>
      <c r="K106" t="s">
        <v>76</v>
      </c>
      <c r="L106" t="s">
        <v>842</v>
      </c>
      <c r="M106" t="s">
        <v>1189</v>
      </c>
      <c r="N106" t="s">
        <v>51</v>
      </c>
      <c r="O106" t="s">
        <v>79</v>
      </c>
      <c r="P106" s="131">
        <v>13120</v>
      </c>
      <c r="Q106" s="133">
        <v>3.165</v>
      </c>
      <c r="R106" s="137">
        <v>11086</v>
      </c>
      <c r="T106" s="131">
        <v>4603.4390000000003</v>
      </c>
      <c r="U106" s="135">
        <v>7.6000000000000004E-5</v>
      </c>
      <c r="V106" s="135">
        <v>2.01462092317314E-2</v>
      </c>
      <c r="W106" s="135">
        <v>3.9288956687957696E-3</v>
      </c>
    </row>
    <row r="107" spans="1:23">
      <c r="A107">
        <v>419</v>
      </c>
      <c r="B107">
        <v>419</v>
      </c>
      <c r="C107" t="s">
        <v>2945</v>
      </c>
      <c r="D107" t="s">
        <v>2946</v>
      </c>
      <c r="E107" t="s">
        <v>71</v>
      </c>
      <c r="F107" t="s">
        <v>2972</v>
      </c>
      <c r="G107" t="s">
        <v>2973</v>
      </c>
      <c r="H107" t="s">
        <v>44</v>
      </c>
      <c r="I107" t="s">
        <v>1433</v>
      </c>
      <c r="J107" t="s">
        <v>75</v>
      </c>
      <c r="K107" t="s">
        <v>251</v>
      </c>
      <c r="L107" t="s">
        <v>60</v>
      </c>
      <c r="M107" t="s">
        <v>1222</v>
      </c>
      <c r="N107" t="s">
        <v>51</v>
      </c>
      <c r="O107" t="s">
        <v>253</v>
      </c>
      <c r="P107" s="131">
        <v>1639</v>
      </c>
      <c r="Q107" s="133">
        <v>3.6360000000000001</v>
      </c>
      <c r="R107" s="137">
        <v>39465</v>
      </c>
      <c r="T107" s="131">
        <v>2351.8789999999999</v>
      </c>
      <c r="U107" s="135">
        <v>2.0999999999999999E-5</v>
      </c>
      <c r="V107" s="135">
        <v>1.02926179290804E-2</v>
      </c>
      <c r="W107" s="135">
        <v>2.0072571240072599E-3</v>
      </c>
    </row>
    <row r="108" spans="1:23">
      <c r="A108">
        <v>419</v>
      </c>
      <c r="B108">
        <v>419</v>
      </c>
      <c r="C108" t="s">
        <v>2945</v>
      </c>
      <c r="D108" t="s">
        <v>2946</v>
      </c>
      <c r="E108" t="s">
        <v>71</v>
      </c>
      <c r="F108" t="s">
        <v>3061</v>
      </c>
      <c r="G108" t="s">
        <v>3062</v>
      </c>
      <c r="H108" t="s">
        <v>44</v>
      </c>
      <c r="I108" t="s">
        <v>1433</v>
      </c>
      <c r="J108" t="s">
        <v>75</v>
      </c>
      <c r="K108" t="s">
        <v>76</v>
      </c>
      <c r="L108" t="s">
        <v>876</v>
      </c>
      <c r="M108" t="s">
        <v>1189</v>
      </c>
      <c r="N108" t="s">
        <v>51</v>
      </c>
      <c r="O108" t="s">
        <v>79</v>
      </c>
      <c r="P108" s="131">
        <v>45633</v>
      </c>
      <c r="Q108" s="133">
        <v>3.165</v>
      </c>
      <c r="R108" s="137">
        <v>5043.5</v>
      </c>
      <c r="T108" s="131">
        <v>7284.2489999999998</v>
      </c>
      <c r="U108" s="135">
        <v>0</v>
      </c>
      <c r="V108" s="135">
        <v>3.1878338435764701E-2</v>
      </c>
      <c r="W108" s="135">
        <v>6.2168849915154901E-3</v>
      </c>
    </row>
    <row r="109" spans="1:23">
      <c r="A109">
        <v>419</v>
      </c>
      <c r="B109">
        <v>419</v>
      </c>
      <c r="C109" t="s">
        <v>2945</v>
      </c>
      <c r="D109" t="s">
        <v>2946</v>
      </c>
      <c r="E109" t="s">
        <v>71</v>
      </c>
      <c r="F109" t="s">
        <v>3063</v>
      </c>
      <c r="G109" t="s">
        <v>3064</v>
      </c>
      <c r="H109" t="s">
        <v>44</v>
      </c>
      <c r="I109" t="s">
        <v>1433</v>
      </c>
      <c r="J109" t="s">
        <v>75</v>
      </c>
      <c r="K109" t="s">
        <v>76</v>
      </c>
      <c r="L109" t="s">
        <v>842</v>
      </c>
      <c r="M109" t="s">
        <v>1189</v>
      </c>
      <c r="N109" t="s">
        <v>51</v>
      </c>
      <c r="O109" t="s">
        <v>79</v>
      </c>
      <c r="P109" s="131">
        <v>4522</v>
      </c>
      <c r="Q109" s="133">
        <v>3.165</v>
      </c>
      <c r="R109" s="137">
        <v>10898</v>
      </c>
      <c r="T109" s="131">
        <v>1559.7360000000001</v>
      </c>
      <c r="U109" s="135">
        <v>4.6E-5</v>
      </c>
      <c r="V109" s="135">
        <v>6.8259325475461098E-3</v>
      </c>
      <c r="W109" s="135">
        <v>1.33118724783745E-3</v>
      </c>
    </row>
    <row r="110" spans="1:23">
      <c r="A110">
        <v>419</v>
      </c>
      <c r="B110">
        <v>419</v>
      </c>
      <c r="C110" t="s">
        <v>2945</v>
      </c>
      <c r="D110" t="s">
        <v>2946</v>
      </c>
      <c r="E110" t="s">
        <v>71</v>
      </c>
      <c r="F110" t="s">
        <v>3014</v>
      </c>
      <c r="G110" t="s">
        <v>3015</v>
      </c>
      <c r="H110" t="s">
        <v>44</v>
      </c>
      <c r="I110" t="s">
        <v>1433</v>
      </c>
      <c r="J110" t="s">
        <v>75</v>
      </c>
      <c r="K110" t="s">
        <v>76</v>
      </c>
      <c r="L110" t="s">
        <v>842</v>
      </c>
      <c r="M110" t="s">
        <v>1189</v>
      </c>
      <c r="N110" t="s">
        <v>51</v>
      </c>
      <c r="O110" t="s">
        <v>79</v>
      </c>
      <c r="P110" s="131">
        <v>34020</v>
      </c>
      <c r="Q110" s="133">
        <v>3.165</v>
      </c>
      <c r="R110" s="137">
        <v>4589</v>
      </c>
      <c r="T110" s="131">
        <v>4941.1279999999997</v>
      </c>
      <c r="U110" s="135">
        <v>1.5100000000000001E-4</v>
      </c>
      <c r="V110" s="135">
        <v>2.1624048051386301E-2</v>
      </c>
      <c r="W110" s="135">
        <v>4.2171024709258299E-3</v>
      </c>
    </row>
    <row r="111" spans="1:23">
      <c r="A111">
        <v>419</v>
      </c>
      <c r="B111">
        <v>419</v>
      </c>
      <c r="C111" t="s">
        <v>2974</v>
      </c>
      <c r="D111" t="s">
        <v>2975</v>
      </c>
      <c r="E111" t="s">
        <v>71</v>
      </c>
      <c r="F111" t="s">
        <v>3016</v>
      </c>
      <c r="G111" t="s">
        <v>3017</v>
      </c>
      <c r="H111" t="s">
        <v>44</v>
      </c>
      <c r="I111" t="s">
        <v>1433</v>
      </c>
      <c r="J111" t="s">
        <v>75</v>
      </c>
      <c r="K111" t="s">
        <v>76</v>
      </c>
      <c r="L111" t="s">
        <v>842</v>
      </c>
      <c r="M111" t="s">
        <v>1091</v>
      </c>
      <c r="N111" t="s">
        <v>51</v>
      </c>
      <c r="O111" t="s">
        <v>79</v>
      </c>
      <c r="P111" s="131">
        <v>18033</v>
      </c>
      <c r="Q111" s="133">
        <v>3.165</v>
      </c>
      <c r="R111" s="137">
        <v>59755</v>
      </c>
      <c r="S111" s="131">
        <v>33.765000000000001</v>
      </c>
      <c r="T111" s="131">
        <v>34211.701000000001</v>
      </c>
      <c r="U111" s="135">
        <v>2.0999999999999999E-5</v>
      </c>
      <c r="V111" s="135">
        <v>0.149721986854574</v>
      </c>
      <c r="W111" s="135">
        <v>2.9198647691493201E-2</v>
      </c>
    </row>
    <row r="112" spans="1:23">
      <c r="A112">
        <v>419</v>
      </c>
      <c r="B112">
        <v>1472</v>
      </c>
      <c r="C112" t="s">
        <v>2957</v>
      </c>
      <c r="D112" t="s">
        <v>2958</v>
      </c>
      <c r="E112" t="s">
        <v>71</v>
      </c>
      <c r="F112" t="s">
        <v>2959</v>
      </c>
      <c r="G112" t="s">
        <v>2960</v>
      </c>
      <c r="H112" t="s">
        <v>44</v>
      </c>
      <c r="I112" t="s">
        <v>1435</v>
      </c>
      <c r="J112" t="s">
        <v>75</v>
      </c>
      <c r="K112" t="s">
        <v>266</v>
      </c>
      <c r="L112" t="s">
        <v>876</v>
      </c>
      <c r="M112" t="s">
        <v>1165</v>
      </c>
      <c r="N112" t="s">
        <v>51</v>
      </c>
      <c r="O112" t="s">
        <v>79</v>
      </c>
      <c r="P112" s="131">
        <v>5000</v>
      </c>
      <c r="Q112" s="133">
        <v>3.165</v>
      </c>
      <c r="R112" s="137">
        <v>623.6</v>
      </c>
      <c r="T112" s="131">
        <v>98.685000000000002</v>
      </c>
      <c r="U112" s="135">
        <v>1.5E-5</v>
      </c>
      <c r="V112" s="135">
        <v>0.60144052528634995</v>
      </c>
      <c r="W112" s="135">
        <v>1.39924148388608E-2</v>
      </c>
    </row>
    <row r="113" spans="1:23">
      <c r="A113">
        <v>419</v>
      </c>
      <c r="B113">
        <v>1472</v>
      </c>
      <c r="C113" t="s">
        <v>2945</v>
      </c>
      <c r="D113" t="s">
        <v>2946</v>
      </c>
      <c r="E113" t="s">
        <v>71</v>
      </c>
      <c r="F113" t="s">
        <v>2970</v>
      </c>
      <c r="G113" t="s">
        <v>2971</v>
      </c>
      <c r="H113" t="s">
        <v>44</v>
      </c>
      <c r="I113" t="s">
        <v>1435</v>
      </c>
      <c r="J113" t="s">
        <v>75</v>
      </c>
      <c r="K113" t="s">
        <v>76</v>
      </c>
      <c r="L113" t="s">
        <v>862</v>
      </c>
      <c r="M113" t="s">
        <v>1165</v>
      </c>
      <c r="N113" t="s">
        <v>51</v>
      </c>
      <c r="O113" t="s">
        <v>79</v>
      </c>
      <c r="P113" s="131">
        <v>1800</v>
      </c>
      <c r="Q113" s="133">
        <v>3.165</v>
      </c>
      <c r="R113" s="137">
        <v>1147.9000000000001</v>
      </c>
      <c r="T113" s="131">
        <v>65.396000000000001</v>
      </c>
      <c r="U113" s="135">
        <v>1.1E-4</v>
      </c>
      <c r="V113" s="135">
        <v>0.39855947471365</v>
      </c>
      <c r="W113" s="135">
        <v>9.2724205863858305E-3</v>
      </c>
    </row>
    <row r="114" spans="1:23">
      <c r="A114">
        <v>419</v>
      </c>
      <c r="B114">
        <v>12435</v>
      </c>
      <c r="C114" t="s">
        <v>2885</v>
      </c>
      <c r="D114" t="s">
        <v>2886</v>
      </c>
      <c r="E114" t="s">
        <v>41</v>
      </c>
      <c r="F114" t="s">
        <v>3065</v>
      </c>
      <c r="G114" t="s">
        <v>3066</v>
      </c>
      <c r="H114" t="s">
        <v>44</v>
      </c>
      <c r="I114" t="s">
        <v>1431</v>
      </c>
      <c r="J114" t="s">
        <v>45</v>
      </c>
      <c r="K114" t="s">
        <v>45</v>
      </c>
      <c r="L114" t="s">
        <v>47</v>
      </c>
      <c r="M114" t="s">
        <v>1059</v>
      </c>
      <c r="N114" t="s">
        <v>51</v>
      </c>
      <c r="O114" t="s">
        <v>52</v>
      </c>
      <c r="P114" s="131">
        <v>6574</v>
      </c>
      <c r="Q114" s="133">
        <v>1</v>
      </c>
      <c r="R114" s="137">
        <v>6157</v>
      </c>
      <c r="T114" s="131">
        <v>404.76100000000002</v>
      </c>
      <c r="U114" s="135">
        <v>6.3E-5</v>
      </c>
      <c r="V114" s="135">
        <v>3.3986734323538E-2</v>
      </c>
      <c r="W114" s="135">
        <v>1.8192624315101699E-2</v>
      </c>
    </row>
    <row r="115" spans="1:23">
      <c r="A115">
        <v>419</v>
      </c>
      <c r="B115">
        <v>12435</v>
      </c>
      <c r="C115" t="s">
        <v>2885</v>
      </c>
      <c r="D115" t="s">
        <v>2886</v>
      </c>
      <c r="E115" t="s">
        <v>41</v>
      </c>
      <c r="F115" t="s">
        <v>3039</v>
      </c>
      <c r="G115" t="s">
        <v>3040</v>
      </c>
      <c r="H115" t="s">
        <v>44</v>
      </c>
      <c r="I115" t="s">
        <v>1431</v>
      </c>
      <c r="J115" t="s">
        <v>45</v>
      </c>
      <c r="K115" t="s">
        <v>45</v>
      </c>
      <c r="L115" t="s">
        <v>47</v>
      </c>
      <c r="M115" t="s">
        <v>1064</v>
      </c>
      <c r="N115" t="s">
        <v>51</v>
      </c>
      <c r="O115" t="s">
        <v>52</v>
      </c>
      <c r="P115" s="131">
        <v>12311</v>
      </c>
      <c r="Q115" s="133">
        <v>1</v>
      </c>
      <c r="R115" s="137">
        <v>5146</v>
      </c>
      <c r="T115" s="131">
        <v>633.524</v>
      </c>
      <c r="U115" s="135">
        <v>1.76E-4</v>
      </c>
      <c r="V115" s="135">
        <v>5.3195353158099597E-2</v>
      </c>
      <c r="W115" s="135">
        <v>2.8474729760788599E-2</v>
      </c>
    </row>
    <row r="116" spans="1:23">
      <c r="A116">
        <v>419</v>
      </c>
      <c r="B116">
        <v>12435</v>
      </c>
      <c r="C116" t="s">
        <v>2901</v>
      </c>
      <c r="D116" t="s">
        <v>2902</v>
      </c>
      <c r="E116" t="s">
        <v>41</v>
      </c>
      <c r="F116" t="s">
        <v>3026</v>
      </c>
      <c r="G116" t="s">
        <v>3027</v>
      </c>
      <c r="H116" t="s">
        <v>44</v>
      </c>
      <c r="I116" t="s">
        <v>1433</v>
      </c>
      <c r="J116" t="s">
        <v>45</v>
      </c>
      <c r="K116" t="s">
        <v>76</v>
      </c>
      <c r="L116" t="s">
        <v>47</v>
      </c>
      <c r="M116" t="s">
        <v>1091</v>
      </c>
      <c r="N116" t="s">
        <v>51</v>
      </c>
      <c r="O116" t="s">
        <v>52</v>
      </c>
      <c r="P116" s="131">
        <v>10008</v>
      </c>
      <c r="Q116" s="133">
        <v>1</v>
      </c>
      <c r="R116" s="137">
        <v>2387</v>
      </c>
      <c r="T116" s="131">
        <v>238.89099999999999</v>
      </c>
      <c r="U116" s="135">
        <v>2.5999999999999998E-5</v>
      </c>
      <c r="V116" s="135">
        <v>2.0059047139389601E-2</v>
      </c>
      <c r="W116" s="135">
        <v>1.07373278424427E-2</v>
      </c>
    </row>
    <row r="117" spans="1:23">
      <c r="A117">
        <v>419</v>
      </c>
      <c r="B117">
        <v>12435</v>
      </c>
      <c r="C117" t="s">
        <v>2909</v>
      </c>
      <c r="D117" t="s">
        <v>2910</v>
      </c>
      <c r="E117" t="s">
        <v>41</v>
      </c>
      <c r="F117" t="s">
        <v>2986</v>
      </c>
      <c r="G117" t="s">
        <v>2987</v>
      </c>
      <c r="H117" t="s">
        <v>44</v>
      </c>
      <c r="I117" t="s">
        <v>1433</v>
      </c>
      <c r="J117" t="s">
        <v>45</v>
      </c>
      <c r="K117" t="s">
        <v>45</v>
      </c>
      <c r="L117" t="s">
        <v>47</v>
      </c>
      <c r="M117" t="s">
        <v>1084</v>
      </c>
      <c r="N117" t="s">
        <v>51</v>
      </c>
      <c r="O117" t="s">
        <v>52</v>
      </c>
      <c r="P117" s="131">
        <v>7938</v>
      </c>
      <c r="Q117" s="133">
        <v>1</v>
      </c>
      <c r="R117" s="137">
        <v>6465</v>
      </c>
      <c r="T117" s="131">
        <v>513.19200000000001</v>
      </c>
      <c r="U117" s="135">
        <v>1.323E-3</v>
      </c>
      <c r="V117" s="135">
        <v>4.3091360601688201E-2</v>
      </c>
      <c r="W117" s="135">
        <v>2.3066203630813499E-2</v>
      </c>
    </row>
    <row r="118" spans="1:23">
      <c r="A118">
        <v>419</v>
      </c>
      <c r="B118">
        <v>12435</v>
      </c>
      <c r="C118" t="s">
        <v>2909</v>
      </c>
      <c r="D118" t="s">
        <v>2910</v>
      </c>
      <c r="E118" t="s">
        <v>41</v>
      </c>
      <c r="F118" t="s">
        <v>3067</v>
      </c>
      <c r="G118" t="s">
        <v>3068</v>
      </c>
      <c r="H118" t="s">
        <v>44</v>
      </c>
      <c r="I118" t="s">
        <v>1433</v>
      </c>
      <c r="J118" t="s">
        <v>45</v>
      </c>
      <c r="K118" t="s">
        <v>76</v>
      </c>
      <c r="L118" t="s">
        <v>47</v>
      </c>
      <c r="M118" t="s">
        <v>1091</v>
      </c>
      <c r="N118" t="s">
        <v>51</v>
      </c>
      <c r="O118" t="s">
        <v>52</v>
      </c>
      <c r="P118" s="131">
        <v>8300</v>
      </c>
      <c r="Q118" s="133">
        <v>1</v>
      </c>
      <c r="R118" s="137">
        <v>6399</v>
      </c>
      <c r="T118" s="131">
        <v>531.11699999999996</v>
      </c>
      <c r="U118" s="135">
        <v>0</v>
      </c>
      <c r="V118" s="135">
        <v>4.4596501012558902E-2</v>
      </c>
      <c r="W118" s="135">
        <v>2.3871884275966999E-2</v>
      </c>
    </row>
    <row r="119" spans="1:23">
      <c r="A119">
        <v>419</v>
      </c>
      <c r="B119">
        <v>12435</v>
      </c>
      <c r="C119" t="s">
        <v>2913</v>
      </c>
      <c r="D119" t="s">
        <v>2914</v>
      </c>
      <c r="E119" t="s">
        <v>41</v>
      </c>
      <c r="F119" t="s">
        <v>2988</v>
      </c>
      <c r="G119" t="s">
        <v>2989</v>
      </c>
      <c r="H119" t="s">
        <v>44</v>
      </c>
      <c r="I119" t="s">
        <v>1431</v>
      </c>
      <c r="J119" t="s">
        <v>45</v>
      </c>
      <c r="K119" t="s">
        <v>45</v>
      </c>
      <c r="L119" t="s">
        <v>47</v>
      </c>
      <c r="M119" t="s">
        <v>1059</v>
      </c>
      <c r="N119" t="s">
        <v>51</v>
      </c>
      <c r="O119" t="s">
        <v>52</v>
      </c>
      <c r="P119" s="131">
        <v>2130</v>
      </c>
      <c r="Q119" s="133">
        <v>1</v>
      </c>
      <c r="R119" s="137">
        <v>10810</v>
      </c>
      <c r="T119" s="131">
        <v>230.25299999999999</v>
      </c>
      <c r="U119" s="135">
        <v>1.15E-4</v>
      </c>
      <c r="V119" s="135">
        <v>1.9333740301373699E-2</v>
      </c>
      <c r="W119" s="135">
        <v>1.0349081219758E-2</v>
      </c>
    </row>
    <row r="120" spans="1:23">
      <c r="A120">
        <v>419</v>
      </c>
      <c r="B120">
        <v>12435</v>
      </c>
      <c r="C120" t="s">
        <v>2913</v>
      </c>
      <c r="D120" t="s">
        <v>2914</v>
      </c>
      <c r="E120" t="s">
        <v>41</v>
      </c>
      <c r="F120" t="s">
        <v>2992</v>
      </c>
      <c r="G120" t="s">
        <v>2993</v>
      </c>
      <c r="H120" t="s">
        <v>44</v>
      </c>
      <c r="I120" t="s">
        <v>1433</v>
      </c>
      <c r="J120" t="s">
        <v>45</v>
      </c>
      <c r="K120" t="s">
        <v>76</v>
      </c>
      <c r="L120" t="s">
        <v>47</v>
      </c>
      <c r="M120" t="s">
        <v>1084</v>
      </c>
      <c r="N120" t="s">
        <v>51</v>
      </c>
      <c r="O120" t="s">
        <v>52</v>
      </c>
      <c r="P120" s="131">
        <v>4389</v>
      </c>
      <c r="Q120" s="133">
        <v>1</v>
      </c>
      <c r="R120" s="137">
        <v>11230</v>
      </c>
      <c r="T120" s="131">
        <v>492.88499999999999</v>
      </c>
      <c r="U120" s="135">
        <v>4.6200000000000001E-4</v>
      </c>
      <c r="V120" s="135">
        <v>4.1386235090619901E-2</v>
      </c>
      <c r="W120" s="135">
        <v>2.2153473753984E-2</v>
      </c>
    </row>
    <row r="121" spans="1:23">
      <c r="A121">
        <v>419</v>
      </c>
      <c r="B121">
        <v>12435</v>
      </c>
      <c r="C121" t="s">
        <v>2913</v>
      </c>
      <c r="D121" t="s">
        <v>2914</v>
      </c>
      <c r="E121" t="s">
        <v>41</v>
      </c>
      <c r="F121" t="s">
        <v>2917</v>
      </c>
      <c r="G121" t="s">
        <v>2918</v>
      </c>
      <c r="H121" t="s">
        <v>44</v>
      </c>
      <c r="I121" t="s">
        <v>1433</v>
      </c>
      <c r="J121" t="s">
        <v>45</v>
      </c>
      <c r="K121" t="s">
        <v>76</v>
      </c>
      <c r="L121" t="s">
        <v>47</v>
      </c>
      <c r="M121" t="s">
        <v>1091</v>
      </c>
      <c r="N121" t="s">
        <v>51</v>
      </c>
      <c r="O121" t="s">
        <v>52</v>
      </c>
      <c r="P121" s="131">
        <v>4811</v>
      </c>
      <c r="Q121" s="133">
        <v>1</v>
      </c>
      <c r="R121" s="137">
        <v>10200</v>
      </c>
      <c r="T121" s="131">
        <v>490.72199999999998</v>
      </c>
      <c r="U121" s="135">
        <v>6.9999999999999994E-5</v>
      </c>
      <c r="V121" s="135">
        <v>4.1204638845837999E-2</v>
      </c>
      <c r="W121" s="135">
        <v>2.2056267819842101E-2</v>
      </c>
    </row>
    <row r="122" spans="1:23">
      <c r="A122">
        <v>419</v>
      </c>
      <c r="B122">
        <v>12435</v>
      </c>
      <c r="C122" t="s">
        <v>2919</v>
      </c>
      <c r="D122" t="s">
        <v>2920</v>
      </c>
      <c r="E122" t="s">
        <v>41</v>
      </c>
      <c r="F122" t="s">
        <v>3069</v>
      </c>
      <c r="G122" t="s">
        <v>3070</v>
      </c>
      <c r="H122" t="s">
        <v>44</v>
      </c>
      <c r="I122" t="s">
        <v>1433</v>
      </c>
      <c r="J122" t="s">
        <v>45</v>
      </c>
      <c r="K122" t="s">
        <v>76</v>
      </c>
      <c r="L122" t="s">
        <v>47</v>
      </c>
      <c r="M122" t="s">
        <v>1084</v>
      </c>
      <c r="N122" t="s">
        <v>51</v>
      </c>
      <c r="O122" t="s">
        <v>52</v>
      </c>
      <c r="P122" s="131">
        <v>67</v>
      </c>
      <c r="Q122" s="133">
        <v>1</v>
      </c>
      <c r="R122" s="137">
        <v>70740</v>
      </c>
      <c r="T122" s="131">
        <v>47.396000000000001</v>
      </c>
      <c r="U122" s="135">
        <v>1.5999999999999999E-5</v>
      </c>
      <c r="V122" s="135">
        <v>3.9797009749095603E-3</v>
      </c>
      <c r="W122" s="135">
        <v>2.1302783619558002E-3</v>
      </c>
    </row>
    <row r="123" spans="1:23">
      <c r="A123">
        <v>419</v>
      </c>
      <c r="B123">
        <v>12435</v>
      </c>
      <c r="C123" t="s">
        <v>2919</v>
      </c>
      <c r="D123" t="s">
        <v>2920</v>
      </c>
      <c r="E123" t="s">
        <v>41</v>
      </c>
      <c r="F123" t="s">
        <v>3071</v>
      </c>
      <c r="G123" t="s">
        <v>3072</v>
      </c>
      <c r="H123" t="s">
        <v>44</v>
      </c>
      <c r="I123" t="s">
        <v>1431</v>
      </c>
      <c r="J123" t="s">
        <v>45</v>
      </c>
      <c r="K123" t="s">
        <v>45</v>
      </c>
      <c r="L123" t="s">
        <v>47</v>
      </c>
      <c r="M123" t="s">
        <v>1064</v>
      </c>
      <c r="N123" t="s">
        <v>51</v>
      </c>
      <c r="O123" t="s">
        <v>52</v>
      </c>
      <c r="P123" s="131">
        <v>1917</v>
      </c>
      <c r="Q123" s="133">
        <v>1</v>
      </c>
      <c r="R123" s="137">
        <v>33030</v>
      </c>
      <c r="T123" s="131">
        <v>633.18499999999995</v>
      </c>
      <c r="U123" s="135">
        <v>6.3E-5</v>
      </c>
      <c r="V123" s="135">
        <v>5.3166891576219899E-2</v>
      </c>
      <c r="W123" s="135">
        <v>2.8459494673427101E-2</v>
      </c>
    </row>
    <row r="124" spans="1:23">
      <c r="A124">
        <v>419</v>
      </c>
      <c r="B124">
        <v>12435</v>
      </c>
      <c r="C124" t="s">
        <v>2935</v>
      </c>
      <c r="D124" t="s">
        <v>2936</v>
      </c>
      <c r="E124" t="s">
        <v>71</v>
      </c>
      <c r="F124" t="s">
        <v>2937</v>
      </c>
      <c r="G124" t="s">
        <v>2938</v>
      </c>
      <c r="H124" t="s">
        <v>44</v>
      </c>
      <c r="I124" t="s">
        <v>1433</v>
      </c>
      <c r="J124" t="s">
        <v>75</v>
      </c>
      <c r="K124" t="s">
        <v>266</v>
      </c>
      <c r="L124" t="s">
        <v>844</v>
      </c>
      <c r="M124" t="s">
        <v>1082</v>
      </c>
      <c r="N124" t="s">
        <v>51</v>
      </c>
      <c r="O124" t="s">
        <v>79</v>
      </c>
      <c r="P124" s="131">
        <v>1635</v>
      </c>
      <c r="Q124" s="133">
        <v>3.165</v>
      </c>
      <c r="R124" s="137">
        <v>15643.4</v>
      </c>
      <c r="T124" s="131">
        <v>809.51099999999997</v>
      </c>
      <c r="U124" s="135">
        <v>0</v>
      </c>
      <c r="V124" s="135">
        <v>6.7972493983160201E-2</v>
      </c>
      <c r="W124" s="135">
        <v>3.6384726906218703E-2</v>
      </c>
    </row>
    <row r="125" spans="1:23">
      <c r="A125">
        <v>419</v>
      </c>
      <c r="B125">
        <v>12435</v>
      </c>
      <c r="C125" t="s">
        <v>2935</v>
      </c>
      <c r="D125" t="s">
        <v>2936</v>
      </c>
      <c r="E125" t="s">
        <v>71</v>
      </c>
      <c r="F125" t="s">
        <v>2939</v>
      </c>
      <c r="G125" t="s">
        <v>2940</v>
      </c>
      <c r="H125" t="s">
        <v>44</v>
      </c>
      <c r="I125" t="s">
        <v>1433</v>
      </c>
      <c r="J125" t="s">
        <v>75</v>
      </c>
      <c r="K125" t="s">
        <v>810</v>
      </c>
      <c r="L125" t="s">
        <v>60</v>
      </c>
      <c r="M125" t="s">
        <v>1083</v>
      </c>
      <c r="N125" t="s">
        <v>51</v>
      </c>
      <c r="O125" t="s">
        <v>79</v>
      </c>
      <c r="P125" s="131">
        <v>1638</v>
      </c>
      <c r="Q125" s="133">
        <v>3.165</v>
      </c>
      <c r="R125" s="137">
        <v>7060</v>
      </c>
      <c r="T125" s="131">
        <v>366.00900000000001</v>
      </c>
      <c r="U125" s="135">
        <v>1.4999999999999999E-4</v>
      </c>
      <c r="V125" s="135">
        <v>3.07328542349221E-2</v>
      </c>
      <c r="W125" s="135">
        <v>1.6450867738695901E-2</v>
      </c>
    </row>
    <row r="126" spans="1:23">
      <c r="A126">
        <v>419</v>
      </c>
      <c r="B126">
        <v>12435</v>
      </c>
      <c r="C126" t="s">
        <v>2941</v>
      </c>
      <c r="D126" t="s">
        <v>2942</v>
      </c>
      <c r="E126" t="s">
        <v>71</v>
      </c>
      <c r="F126" t="s">
        <v>2943</v>
      </c>
      <c r="G126" t="s">
        <v>2944</v>
      </c>
      <c r="H126" t="s">
        <v>44</v>
      </c>
      <c r="I126" t="s">
        <v>1433</v>
      </c>
      <c r="J126" t="s">
        <v>75</v>
      </c>
      <c r="K126" t="s">
        <v>756</v>
      </c>
      <c r="L126" t="s">
        <v>60</v>
      </c>
      <c r="M126" t="s">
        <v>1189</v>
      </c>
      <c r="N126" t="s">
        <v>51</v>
      </c>
      <c r="O126" t="s">
        <v>253</v>
      </c>
      <c r="P126" s="131">
        <v>1732</v>
      </c>
      <c r="Q126" s="133">
        <v>3.6360000000000001</v>
      </c>
      <c r="R126" s="137">
        <v>10730</v>
      </c>
      <c r="T126" s="131">
        <v>675.72699999999998</v>
      </c>
      <c r="U126" s="135">
        <v>6.0000000000000002E-5</v>
      </c>
      <c r="V126" s="135">
        <v>5.6739050978824097E-2</v>
      </c>
      <c r="W126" s="135">
        <v>3.0371621722368899E-2</v>
      </c>
    </row>
    <row r="127" spans="1:23">
      <c r="A127">
        <v>419</v>
      </c>
      <c r="B127">
        <v>12435</v>
      </c>
      <c r="C127" t="s">
        <v>2945</v>
      </c>
      <c r="D127" t="s">
        <v>2946</v>
      </c>
      <c r="E127" t="s">
        <v>71</v>
      </c>
      <c r="F127" t="s">
        <v>3041</v>
      </c>
      <c r="G127" t="s">
        <v>3042</v>
      </c>
      <c r="H127" t="s">
        <v>44</v>
      </c>
      <c r="I127" t="s">
        <v>1433</v>
      </c>
      <c r="J127" t="s">
        <v>75</v>
      </c>
      <c r="K127" t="s">
        <v>76</v>
      </c>
      <c r="L127" t="s">
        <v>842</v>
      </c>
      <c r="M127" t="s">
        <v>1073</v>
      </c>
      <c r="N127" t="s">
        <v>51</v>
      </c>
      <c r="O127" t="s">
        <v>79</v>
      </c>
      <c r="P127" s="131">
        <v>1010</v>
      </c>
      <c r="Q127" s="133">
        <v>3.165</v>
      </c>
      <c r="R127" s="137">
        <v>4937</v>
      </c>
      <c r="T127" s="131">
        <v>157.81899999999999</v>
      </c>
      <c r="U127" s="135">
        <v>9.9999999999999995E-7</v>
      </c>
      <c r="V127" s="135">
        <v>1.3251614659225501E-2</v>
      </c>
      <c r="W127" s="135">
        <v>7.0934042902974503E-3</v>
      </c>
    </row>
    <row r="128" spans="1:23">
      <c r="A128">
        <v>419</v>
      </c>
      <c r="B128">
        <v>12435</v>
      </c>
      <c r="C128" t="s">
        <v>2949</v>
      </c>
      <c r="D128" t="s">
        <v>2950</v>
      </c>
      <c r="E128" t="s">
        <v>71</v>
      </c>
      <c r="F128" t="s">
        <v>3043</v>
      </c>
      <c r="G128" t="s">
        <v>3044</v>
      </c>
      <c r="H128" t="s">
        <v>44</v>
      </c>
      <c r="I128" t="s">
        <v>1433</v>
      </c>
      <c r="J128" t="s">
        <v>75</v>
      </c>
      <c r="K128" t="s">
        <v>266</v>
      </c>
      <c r="L128" t="s">
        <v>844</v>
      </c>
      <c r="M128" t="s">
        <v>1189</v>
      </c>
      <c r="N128" t="s">
        <v>51</v>
      </c>
      <c r="O128" t="s">
        <v>79</v>
      </c>
      <c r="P128" s="131">
        <v>145</v>
      </c>
      <c r="Q128" s="133">
        <v>3.165</v>
      </c>
      <c r="R128" s="137">
        <v>16358</v>
      </c>
      <c r="S128" s="131">
        <v>1.4999999999999999E-2</v>
      </c>
      <c r="T128" s="131">
        <v>75.117000000000004</v>
      </c>
      <c r="U128" s="135">
        <v>1.2999999999999999E-5</v>
      </c>
      <c r="V128" s="135">
        <v>6.3073802540339896E-3</v>
      </c>
      <c r="W128" s="135">
        <v>3.3762525778965602E-3</v>
      </c>
    </row>
    <row r="129" spans="1:23">
      <c r="A129">
        <v>419</v>
      </c>
      <c r="B129">
        <v>12435</v>
      </c>
      <c r="C129" t="s">
        <v>2949</v>
      </c>
      <c r="D129" t="s">
        <v>2950</v>
      </c>
      <c r="E129" t="s">
        <v>71</v>
      </c>
      <c r="F129" t="s">
        <v>2951</v>
      </c>
      <c r="G129" t="s">
        <v>2952</v>
      </c>
      <c r="H129" t="s">
        <v>44</v>
      </c>
      <c r="I129" t="s">
        <v>1433</v>
      </c>
      <c r="J129" t="s">
        <v>75</v>
      </c>
      <c r="K129" t="s">
        <v>76</v>
      </c>
      <c r="L129" t="s">
        <v>844</v>
      </c>
      <c r="M129" t="s">
        <v>1084</v>
      </c>
      <c r="N129" t="s">
        <v>51</v>
      </c>
      <c r="O129" t="s">
        <v>79</v>
      </c>
      <c r="P129" s="131">
        <v>309</v>
      </c>
      <c r="Q129" s="133">
        <v>3.165</v>
      </c>
      <c r="R129" s="137">
        <v>6268</v>
      </c>
      <c r="T129" s="131">
        <v>61.3</v>
      </c>
      <c r="U129" s="135">
        <v>3.0000000000000001E-6</v>
      </c>
      <c r="V129" s="135">
        <v>5.1472085487767501E-3</v>
      </c>
      <c r="W129" s="135">
        <v>2.7552288639430202E-3</v>
      </c>
    </row>
    <row r="130" spans="1:23">
      <c r="A130">
        <v>419</v>
      </c>
      <c r="B130">
        <v>12435</v>
      </c>
      <c r="C130" t="s">
        <v>2949</v>
      </c>
      <c r="D130" t="s">
        <v>2950</v>
      </c>
      <c r="E130" t="s">
        <v>71</v>
      </c>
      <c r="F130" t="s">
        <v>2953</v>
      </c>
      <c r="G130" t="s">
        <v>2954</v>
      </c>
      <c r="H130" t="s">
        <v>44</v>
      </c>
      <c r="I130" t="s">
        <v>1433</v>
      </c>
      <c r="J130" t="s">
        <v>75</v>
      </c>
      <c r="K130" t="s">
        <v>76</v>
      </c>
      <c r="L130" t="s">
        <v>60</v>
      </c>
      <c r="M130" t="s">
        <v>1222</v>
      </c>
      <c r="N130" t="s">
        <v>51</v>
      </c>
      <c r="O130" t="s">
        <v>79</v>
      </c>
      <c r="P130" s="131">
        <v>505</v>
      </c>
      <c r="Q130" s="133">
        <v>3.165</v>
      </c>
      <c r="R130" s="137">
        <v>11078</v>
      </c>
      <c r="T130" s="131">
        <v>177.06200000000001</v>
      </c>
      <c r="U130" s="135">
        <v>0</v>
      </c>
      <c r="V130" s="135">
        <v>1.48674688267065E-2</v>
      </c>
      <c r="W130" s="135">
        <v>7.9583484634307405E-3</v>
      </c>
    </row>
    <row r="131" spans="1:23">
      <c r="A131">
        <v>419</v>
      </c>
      <c r="B131">
        <v>12435</v>
      </c>
      <c r="C131" t="s">
        <v>2996</v>
      </c>
      <c r="D131" t="s">
        <v>2997</v>
      </c>
      <c r="E131" t="s">
        <v>71</v>
      </c>
      <c r="F131" t="s">
        <v>2998</v>
      </c>
      <c r="G131" t="s">
        <v>2999</v>
      </c>
      <c r="H131" t="s">
        <v>44</v>
      </c>
      <c r="I131" t="s">
        <v>1433</v>
      </c>
      <c r="J131" t="s">
        <v>75</v>
      </c>
      <c r="K131" t="s">
        <v>76</v>
      </c>
      <c r="L131" t="s">
        <v>60</v>
      </c>
      <c r="M131" t="s">
        <v>1189</v>
      </c>
      <c r="N131" t="s">
        <v>51</v>
      </c>
      <c r="O131" t="s">
        <v>79</v>
      </c>
      <c r="P131" s="131">
        <v>875</v>
      </c>
      <c r="Q131" s="133">
        <v>3.165</v>
      </c>
      <c r="R131" s="137">
        <v>2389</v>
      </c>
      <c r="T131" s="131">
        <v>66.16</v>
      </c>
      <c r="U131" s="135">
        <v>2.5999999999999998E-5</v>
      </c>
      <c r="V131" s="135">
        <v>5.5553125807508404E-3</v>
      </c>
      <c r="W131" s="135">
        <v>2.9736812537638699E-3</v>
      </c>
    </row>
    <row r="132" spans="1:23">
      <c r="A132">
        <v>419</v>
      </c>
      <c r="B132">
        <v>12435</v>
      </c>
      <c r="C132" t="s">
        <v>3000</v>
      </c>
      <c r="D132" t="s">
        <v>3001</v>
      </c>
      <c r="E132" t="s">
        <v>71</v>
      </c>
      <c r="F132" t="s">
        <v>3002</v>
      </c>
      <c r="G132" t="s">
        <v>3003</v>
      </c>
      <c r="H132" t="s">
        <v>44</v>
      </c>
      <c r="I132" t="s">
        <v>1433</v>
      </c>
      <c r="J132" t="s">
        <v>75</v>
      </c>
      <c r="K132" t="s">
        <v>76</v>
      </c>
      <c r="L132" t="s">
        <v>842</v>
      </c>
      <c r="M132" t="s">
        <v>1189</v>
      </c>
      <c r="N132" t="s">
        <v>51</v>
      </c>
      <c r="O132" t="s">
        <v>79</v>
      </c>
      <c r="P132" s="131">
        <v>501</v>
      </c>
      <c r="Q132" s="133">
        <v>3.165</v>
      </c>
      <c r="R132" s="137">
        <v>5081</v>
      </c>
      <c r="T132" s="131">
        <v>80.567999999999998</v>
      </c>
      <c r="U132" s="135">
        <v>3.0000000000000001E-6</v>
      </c>
      <c r="V132" s="135">
        <v>6.7650532342858598E-3</v>
      </c>
      <c r="W132" s="135">
        <v>3.62123853358248E-3</v>
      </c>
    </row>
    <row r="133" spans="1:23">
      <c r="A133">
        <v>419</v>
      </c>
      <c r="B133">
        <v>12435</v>
      </c>
      <c r="C133" t="s">
        <v>2945</v>
      </c>
      <c r="D133" t="s">
        <v>2946</v>
      </c>
      <c r="E133" t="s">
        <v>71</v>
      </c>
      <c r="F133" t="s">
        <v>3045</v>
      </c>
      <c r="G133" t="s">
        <v>3046</v>
      </c>
      <c r="H133" t="s">
        <v>44</v>
      </c>
      <c r="I133" t="s">
        <v>1433</v>
      </c>
      <c r="J133" t="s">
        <v>75</v>
      </c>
      <c r="K133" t="s">
        <v>266</v>
      </c>
      <c r="L133" t="s">
        <v>842</v>
      </c>
      <c r="M133" t="s">
        <v>1076</v>
      </c>
      <c r="N133" t="s">
        <v>51</v>
      </c>
      <c r="O133" t="s">
        <v>79</v>
      </c>
      <c r="P133" s="131">
        <v>535</v>
      </c>
      <c r="Q133" s="133">
        <v>3.165</v>
      </c>
      <c r="R133" s="137">
        <v>14661</v>
      </c>
      <c r="T133" s="131">
        <v>248.251</v>
      </c>
      <c r="U133" s="135">
        <v>1.9999999999999999E-6</v>
      </c>
      <c r="V133" s="135">
        <v>2.0844989149945599E-2</v>
      </c>
      <c r="W133" s="135">
        <v>1.1158031626318799E-2</v>
      </c>
    </row>
    <row r="134" spans="1:23">
      <c r="A134">
        <v>419</v>
      </c>
      <c r="B134">
        <v>12435</v>
      </c>
      <c r="C134" t="s">
        <v>2945</v>
      </c>
      <c r="D134" t="s">
        <v>2946</v>
      </c>
      <c r="E134" t="s">
        <v>71</v>
      </c>
      <c r="F134" t="s">
        <v>2955</v>
      </c>
      <c r="G134" t="s">
        <v>2956</v>
      </c>
      <c r="H134" t="s">
        <v>44</v>
      </c>
      <c r="I134" t="s">
        <v>1433</v>
      </c>
      <c r="J134" t="s">
        <v>75</v>
      </c>
      <c r="K134" t="s">
        <v>76</v>
      </c>
      <c r="L134" t="s">
        <v>842</v>
      </c>
      <c r="M134" t="s">
        <v>1189</v>
      </c>
      <c r="N134" t="s">
        <v>51</v>
      </c>
      <c r="O134" t="s">
        <v>79</v>
      </c>
      <c r="P134" s="131">
        <v>425</v>
      </c>
      <c r="Q134" s="133">
        <v>3.165</v>
      </c>
      <c r="R134" s="137">
        <v>16173</v>
      </c>
      <c r="T134" s="131">
        <v>217.547</v>
      </c>
      <c r="U134" s="135">
        <v>3.0000000000000001E-6</v>
      </c>
      <c r="V134" s="135">
        <v>1.8266856380604199E-2</v>
      </c>
      <c r="W134" s="135">
        <v>9.7779931542317892E-3</v>
      </c>
    </row>
    <row r="135" spans="1:23">
      <c r="A135">
        <v>419</v>
      </c>
      <c r="B135">
        <v>12435</v>
      </c>
      <c r="C135" t="s">
        <v>3004</v>
      </c>
      <c r="D135" t="s">
        <v>3005</v>
      </c>
      <c r="E135" t="s">
        <v>71</v>
      </c>
      <c r="F135" t="s">
        <v>3047</v>
      </c>
      <c r="G135" t="s">
        <v>3048</v>
      </c>
      <c r="H135" t="s">
        <v>44</v>
      </c>
      <c r="I135" t="s">
        <v>1433</v>
      </c>
      <c r="J135" t="s">
        <v>75</v>
      </c>
      <c r="K135" t="s">
        <v>76</v>
      </c>
      <c r="L135" t="s">
        <v>842</v>
      </c>
      <c r="M135" t="s">
        <v>1189</v>
      </c>
      <c r="N135" t="s">
        <v>51</v>
      </c>
      <c r="O135" t="s">
        <v>79</v>
      </c>
      <c r="P135" s="131">
        <v>120</v>
      </c>
      <c r="Q135" s="133">
        <v>3.165</v>
      </c>
      <c r="R135" s="137">
        <v>16570</v>
      </c>
      <c r="T135" s="131">
        <v>62.933</v>
      </c>
      <c r="U135" s="135">
        <v>9.0000000000000002E-6</v>
      </c>
      <c r="V135" s="135">
        <v>5.2843071389415599E-3</v>
      </c>
      <c r="W135" s="135">
        <v>2.8286158249041802E-3</v>
      </c>
    </row>
    <row r="136" spans="1:23">
      <c r="A136">
        <v>419</v>
      </c>
      <c r="B136">
        <v>12435</v>
      </c>
      <c r="C136" t="s">
        <v>3004</v>
      </c>
      <c r="D136" t="s">
        <v>3005</v>
      </c>
      <c r="E136" t="s">
        <v>71</v>
      </c>
      <c r="F136" t="s">
        <v>3028</v>
      </c>
      <c r="G136" t="s">
        <v>3029</v>
      </c>
      <c r="H136" t="s">
        <v>44</v>
      </c>
      <c r="I136" t="s">
        <v>1433</v>
      </c>
      <c r="J136" t="s">
        <v>75</v>
      </c>
      <c r="K136" t="s">
        <v>76</v>
      </c>
      <c r="L136" t="s">
        <v>876</v>
      </c>
      <c r="M136" t="s">
        <v>1091</v>
      </c>
      <c r="N136" t="s">
        <v>51</v>
      </c>
      <c r="O136" t="s">
        <v>79</v>
      </c>
      <c r="P136" s="131">
        <v>4900</v>
      </c>
      <c r="Q136" s="133">
        <v>3.165</v>
      </c>
      <c r="R136" s="137">
        <v>1287</v>
      </c>
      <c r="T136" s="131">
        <v>199.59399999999999</v>
      </c>
      <c r="U136" s="135">
        <v>1.9999999999999999E-6</v>
      </c>
      <c r="V136" s="135">
        <v>1.6759417677684199E-2</v>
      </c>
      <c r="W136" s="135">
        <v>8.9710822654361401E-3</v>
      </c>
    </row>
    <row r="137" spans="1:23">
      <c r="A137">
        <v>419</v>
      </c>
      <c r="B137">
        <v>12435</v>
      </c>
      <c r="C137" t="s">
        <v>3004</v>
      </c>
      <c r="D137" t="s">
        <v>3005</v>
      </c>
      <c r="E137" t="s">
        <v>71</v>
      </c>
      <c r="F137" t="s">
        <v>3008</v>
      </c>
      <c r="G137" t="s">
        <v>3009</v>
      </c>
      <c r="H137" t="s">
        <v>44</v>
      </c>
      <c r="I137" t="s">
        <v>1433</v>
      </c>
      <c r="J137" t="s">
        <v>75</v>
      </c>
      <c r="K137" t="s">
        <v>266</v>
      </c>
      <c r="L137" t="s">
        <v>842</v>
      </c>
      <c r="M137" t="s">
        <v>1189</v>
      </c>
      <c r="N137" t="s">
        <v>51</v>
      </c>
      <c r="O137" t="s">
        <v>79</v>
      </c>
      <c r="P137" s="131">
        <v>500</v>
      </c>
      <c r="Q137" s="133">
        <v>3.165</v>
      </c>
      <c r="R137" s="137">
        <v>5571</v>
      </c>
      <c r="T137" s="131">
        <v>88.161000000000001</v>
      </c>
      <c r="U137" s="135">
        <v>1.5E-5</v>
      </c>
      <c r="V137" s="135">
        <v>7.4026541618998796E-3</v>
      </c>
      <c r="W137" s="135">
        <v>3.9625374070964498E-3</v>
      </c>
    </row>
    <row r="138" spans="1:23">
      <c r="A138">
        <v>419</v>
      </c>
      <c r="B138">
        <v>12435</v>
      </c>
      <c r="C138" t="s">
        <v>2957</v>
      </c>
      <c r="D138" t="s">
        <v>2958</v>
      </c>
      <c r="E138" t="s">
        <v>71</v>
      </c>
      <c r="F138" t="s">
        <v>3030</v>
      </c>
      <c r="G138" t="s">
        <v>3031</v>
      </c>
      <c r="H138" t="s">
        <v>44</v>
      </c>
      <c r="I138" t="s">
        <v>1433</v>
      </c>
      <c r="J138" t="s">
        <v>75</v>
      </c>
      <c r="K138" t="s">
        <v>76</v>
      </c>
      <c r="L138" t="s">
        <v>842</v>
      </c>
      <c r="M138" t="s">
        <v>1091</v>
      </c>
      <c r="N138" t="s">
        <v>51</v>
      </c>
      <c r="O138" t="s">
        <v>79</v>
      </c>
      <c r="P138" s="131">
        <v>142</v>
      </c>
      <c r="Q138" s="133">
        <v>3.165</v>
      </c>
      <c r="R138" s="137">
        <v>65321</v>
      </c>
      <c r="T138" s="131">
        <v>293.572</v>
      </c>
      <c r="U138" s="135">
        <v>0</v>
      </c>
      <c r="V138" s="135">
        <v>2.4650484902654299E-2</v>
      </c>
      <c r="W138" s="135">
        <v>1.3195060365317E-2</v>
      </c>
    </row>
    <row r="139" spans="1:23">
      <c r="A139">
        <v>419</v>
      </c>
      <c r="B139">
        <v>12435</v>
      </c>
      <c r="C139" t="s">
        <v>2957</v>
      </c>
      <c r="D139" t="s">
        <v>2958</v>
      </c>
      <c r="E139" t="s">
        <v>71</v>
      </c>
      <c r="F139" t="s">
        <v>2961</v>
      </c>
      <c r="G139" t="s">
        <v>2962</v>
      </c>
      <c r="H139" t="s">
        <v>44</v>
      </c>
      <c r="I139" t="s">
        <v>1433</v>
      </c>
      <c r="J139" t="s">
        <v>75</v>
      </c>
      <c r="K139" t="s">
        <v>317</v>
      </c>
      <c r="L139" t="s">
        <v>876</v>
      </c>
      <c r="M139" t="s">
        <v>1074</v>
      </c>
      <c r="N139" t="s">
        <v>51</v>
      </c>
      <c r="O139" t="s">
        <v>608</v>
      </c>
      <c r="P139" s="131">
        <v>14799</v>
      </c>
      <c r="Q139" s="133">
        <v>4.1872999999999996</v>
      </c>
      <c r="R139" s="137">
        <v>995.7</v>
      </c>
      <c r="T139" s="131">
        <v>617.01400000000001</v>
      </c>
      <c r="U139" s="135">
        <v>2.4000000000000001E-5</v>
      </c>
      <c r="V139" s="135">
        <v>5.1809039123907101E-2</v>
      </c>
      <c r="W139" s="135">
        <v>2.7732655215858E-2</v>
      </c>
    </row>
    <row r="140" spans="1:23">
      <c r="A140">
        <v>419</v>
      </c>
      <c r="B140">
        <v>12435</v>
      </c>
      <c r="C140" t="s">
        <v>2957</v>
      </c>
      <c r="D140" t="s">
        <v>2958</v>
      </c>
      <c r="E140" t="s">
        <v>71</v>
      </c>
      <c r="F140" t="s">
        <v>3049</v>
      </c>
      <c r="G140" t="s">
        <v>3050</v>
      </c>
      <c r="H140" t="s">
        <v>44</v>
      </c>
      <c r="I140" t="s">
        <v>1433</v>
      </c>
      <c r="J140" t="s">
        <v>75</v>
      </c>
      <c r="K140" t="s">
        <v>784</v>
      </c>
      <c r="L140" t="s">
        <v>844</v>
      </c>
      <c r="M140" t="s">
        <v>1075</v>
      </c>
      <c r="N140" t="s">
        <v>51</v>
      </c>
      <c r="O140" t="s">
        <v>79</v>
      </c>
      <c r="P140" s="131">
        <v>2830</v>
      </c>
      <c r="Q140" s="133">
        <v>3.165</v>
      </c>
      <c r="R140" s="137">
        <v>5618</v>
      </c>
      <c r="T140" s="131">
        <v>503.20100000000002</v>
      </c>
      <c r="U140" s="135">
        <v>1.8E-5</v>
      </c>
      <c r="V140" s="135">
        <v>4.2252505604306802E-2</v>
      </c>
      <c r="W140" s="135">
        <v>2.2617176263931799E-2</v>
      </c>
    </row>
    <row r="141" spans="1:23">
      <c r="A141">
        <v>419</v>
      </c>
      <c r="B141">
        <v>12435</v>
      </c>
      <c r="C141" t="s">
        <v>3032</v>
      </c>
      <c r="D141" t="s">
        <v>2936</v>
      </c>
      <c r="E141" t="s">
        <v>71</v>
      </c>
      <c r="F141" t="s">
        <v>3053</v>
      </c>
      <c r="G141" t="s">
        <v>3054</v>
      </c>
      <c r="H141" t="s">
        <v>44</v>
      </c>
      <c r="I141" t="s">
        <v>1433</v>
      </c>
      <c r="J141" t="s">
        <v>75</v>
      </c>
      <c r="K141" t="s">
        <v>251</v>
      </c>
      <c r="L141" t="s">
        <v>860</v>
      </c>
      <c r="M141" t="s">
        <v>1097</v>
      </c>
      <c r="N141" t="s">
        <v>51</v>
      </c>
      <c r="O141" t="s">
        <v>253</v>
      </c>
      <c r="P141" s="131">
        <v>140</v>
      </c>
      <c r="Q141" s="133">
        <v>3.6360000000000001</v>
      </c>
      <c r="R141" s="137">
        <v>14824.4</v>
      </c>
      <c r="T141" s="131">
        <v>75.462000000000003</v>
      </c>
      <c r="U141" s="135">
        <v>2.6999999999999999E-5</v>
      </c>
      <c r="V141" s="135">
        <v>6.3363567121099201E-3</v>
      </c>
      <c r="W141" s="135">
        <v>3.3917632712965099E-3</v>
      </c>
    </row>
    <row r="142" spans="1:23">
      <c r="A142">
        <v>419</v>
      </c>
      <c r="B142">
        <v>12435</v>
      </c>
      <c r="C142" t="s">
        <v>2935</v>
      </c>
      <c r="D142" t="s">
        <v>2936</v>
      </c>
      <c r="E142" t="s">
        <v>71</v>
      </c>
      <c r="F142" t="s">
        <v>3055</v>
      </c>
      <c r="G142" t="s">
        <v>3056</v>
      </c>
      <c r="H142" t="s">
        <v>44</v>
      </c>
      <c r="I142" t="s">
        <v>1433</v>
      </c>
      <c r="J142" t="s">
        <v>75</v>
      </c>
      <c r="K142" t="s">
        <v>76</v>
      </c>
      <c r="L142" t="s">
        <v>842</v>
      </c>
      <c r="M142" t="s">
        <v>1097</v>
      </c>
      <c r="N142" t="s">
        <v>51</v>
      </c>
      <c r="O142" t="s">
        <v>253</v>
      </c>
      <c r="P142" s="131">
        <v>188</v>
      </c>
      <c r="Q142" s="133">
        <v>3.6360000000000001</v>
      </c>
      <c r="R142" s="137">
        <v>10137.6</v>
      </c>
      <c r="T142" s="131">
        <v>69.296999999999997</v>
      </c>
      <c r="U142" s="135">
        <v>0</v>
      </c>
      <c r="V142" s="135">
        <v>5.8187199883208401E-3</v>
      </c>
      <c r="W142" s="135">
        <v>3.1146795609891999E-3</v>
      </c>
    </row>
    <row r="143" spans="1:23">
      <c r="A143">
        <v>419</v>
      </c>
      <c r="B143">
        <v>12435</v>
      </c>
      <c r="C143" t="s">
        <v>3032</v>
      </c>
      <c r="D143" t="s">
        <v>2936</v>
      </c>
      <c r="E143" t="s">
        <v>71</v>
      </c>
      <c r="F143" t="s">
        <v>3033</v>
      </c>
      <c r="G143" t="s">
        <v>3034</v>
      </c>
      <c r="H143" t="s">
        <v>44</v>
      </c>
      <c r="I143" t="s">
        <v>1433</v>
      </c>
      <c r="J143" t="s">
        <v>75</v>
      </c>
      <c r="K143" t="s">
        <v>76</v>
      </c>
      <c r="L143" t="s">
        <v>876</v>
      </c>
      <c r="M143" t="s">
        <v>1091</v>
      </c>
      <c r="N143" t="s">
        <v>51</v>
      </c>
      <c r="O143" t="s">
        <v>79</v>
      </c>
      <c r="P143" s="131">
        <v>395</v>
      </c>
      <c r="Q143" s="133">
        <v>3.165</v>
      </c>
      <c r="R143" s="137">
        <v>46624</v>
      </c>
      <c r="T143" s="131">
        <v>582.88199999999995</v>
      </c>
      <c r="U143" s="135">
        <v>4.5000000000000003E-5</v>
      </c>
      <c r="V143" s="135">
        <v>4.8943037989425897E-2</v>
      </c>
      <c r="W143" s="135">
        <v>2.61985248275152E-2</v>
      </c>
    </row>
    <row r="144" spans="1:23">
      <c r="A144">
        <v>419</v>
      </c>
      <c r="B144">
        <v>12435</v>
      </c>
      <c r="C144" t="s">
        <v>3010</v>
      </c>
      <c r="D144" t="s">
        <v>3011</v>
      </c>
      <c r="E144" t="s">
        <v>71</v>
      </c>
      <c r="F144" t="s">
        <v>3012</v>
      </c>
      <c r="G144" t="s">
        <v>3013</v>
      </c>
      <c r="H144" t="s">
        <v>44</v>
      </c>
      <c r="I144" t="s">
        <v>1433</v>
      </c>
      <c r="J144" t="s">
        <v>75</v>
      </c>
      <c r="K144" t="s">
        <v>76</v>
      </c>
      <c r="L144" t="s">
        <v>844</v>
      </c>
      <c r="M144" t="s">
        <v>1222</v>
      </c>
      <c r="N144" t="s">
        <v>51</v>
      </c>
      <c r="O144" t="s">
        <v>79</v>
      </c>
      <c r="P144" s="131">
        <v>194</v>
      </c>
      <c r="Q144" s="133">
        <v>3.165</v>
      </c>
      <c r="R144" s="137">
        <v>10388</v>
      </c>
      <c r="T144" s="131">
        <v>63.783000000000001</v>
      </c>
      <c r="U144" s="135">
        <v>4.3999999999999999E-5</v>
      </c>
      <c r="V144" s="135">
        <v>5.3557212917466502E-3</v>
      </c>
      <c r="W144" s="135">
        <v>2.8668428237207302E-3</v>
      </c>
    </row>
    <row r="145" spans="1:23">
      <c r="A145">
        <v>419</v>
      </c>
      <c r="B145">
        <v>12435</v>
      </c>
      <c r="C145" t="s">
        <v>2945</v>
      </c>
      <c r="D145" t="s">
        <v>2946</v>
      </c>
      <c r="E145" t="s">
        <v>71</v>
      </c>
      <c r="F145" t="s">
        <v>2968</v>
      </c>
      <c r="G145" t="s">
        <v>2969</v>
      </c>
      <c r="H145" t="s">
        <v>44</v>
      </c>
      <c r="I145" t="s">
        <v>1433</v>
      </c>
      <c r="J145" t="s">
        <v>75</v>
      </c>
      <c r="K145" t="s">
        <v>76</v>
      </c>
      <c r="L145" t="s">
        <v>842</v>
      </c>
      <c r="M145" t="s">
        <v>1189</v>
      </c>
      <c r="N145" t="s">
        <v>51</v>
      </c>
      <c r="O145" t="s">
        <v>79</v>
      </c>
      <c r="P145" s="131">
        <v>516</v>
      </c>
      <c r="Q145" s="133">
        <v>3.165</v>
      </c>
      <c r="R145" s="137">
        <v>4997</v>
      </c>
      <c r="T145" s="131">
        <v>81.608000000000004</v>
      </c>
      <c r="U145" s="135">
        <v>9.0000000000000002E-6</v>
      </c>
      <c r="V145" s="135">
        <v>6.8524101342879399E-3</v>
      </c>
      <c r="W145" s="135">
        <v>3.6679994623596002E-3</v>
      </c>
    </row>
    <row r="146" spans="1:23">
      <c r="A146">
        <v>419</v>
      </c>
      <c r="B146">
        <v>12435</v>
      </c>
      <c r="C146" t="s">
        <v>2945</v>
      </c>
      <c r="D146" t="s">
        <v>2946</v>
      </c>
      <c r="E146" t="s">
        <v>71</v>
      </c>
      <c r="F146" t="s">
        <v>2970</v>
      </c>
      <c r="G146" t="s">
        <v>2971</v>
      </c>
      <c r="H146" t="s">
        <v>44</v>
      </c>
      <c r="I146" t="s">
        <v>1435</v>
      </c>
      <c r="J146" t="s">
        <v>75</v>
      </c>
      <c r="K146" t="s">
        <v>76</v>
      </c>
      <c r="L146" t="s">
        <v>862</v>
      </c>
      <c r="M146" t="s">
        <v>1165</v>
      </c>
      <c r="N146" t="s">
        <v>51</v>
      </c>
      <c r="O146" t="s">
        <v>79</v>
      </c>
      <c r="P146" s="131">
        <v>1980</v>
      </c>
      <c r="Q146" s="133">
        <v>3.165</v>
      </c>
      <c r="R146" s="137">
        <v>1147.9000000000001</v>
      </c>
      <c r="T146" s="131">
        <v>71.935000000000002</v>
      </c>
      <c r="U146" s="135">
        <v>1.21E-4</v>
      </c>
      <c r="V146" s="135">
        <v>6.04023094261025E-3</v>
      </c>
      <c r="W146" s="135">
        <v>3.2332512817878E-3</v>
      </c>
    </row>
    <row r="147" spans="1:23">
      <c r="A147">
        <v>419</v>
      </c>
      <c r="B147">
        <v>12435</v>
      </c>
      <c r="C147" t="s">
        <v>2945</v>
      </c>
      <c r="D147" t="s">
        <v>2946</v>
      </c>
      <c r="E147" t="s">
        <v>71</v>
      </c>
      <c r="F147" t="s">
        <v>3059</v>
      </c>
      <c r="G147" t="s">
        <v>3060</v>
      </c>
      <c r="H147" t="s">
        <v>44</v>
      </c>
      <c r="I147" t="s">
        <v>1433</v>
      </c>
      <c r="J147" t="s">
        <v>75</v>
      </c>
      <c r="K147" t="s">
        <v>76</v>
      </c>
      <c r="L147" t="s">
        <v>842</v>
      </c>
      <c r="M147" t="s">
        <v>1189</v>
      </c>
      <c r="N147" t="s">
        <v>51</v>
      </c>
      <c r="O147" t="s">
        <v>79</v>
      </c>
      <c r="P147" s="131">
        <v>199</v>
      </c>
      <c r="Q147" s="133">
        <v>3.165</v>
      </c>
      <c r="R147" s="137">
        <v>11086</v>
      </c>
      <c r="T147" s="131">
        <v>69.823999999999998</v>
      </c>
      <c r="U147" s="135">
        <v>9.9999999999999995E-7</v>
      </c>
      <c r="V147" s="135">
        <v>5.8628967810897799E-3</v>
      </c>
      <c r="W147" s="135">
        <v>3.1383267813028799E-3</v>
      </c>
    </row>
    <row r="148" spans="1:23">
      <c r="A148">
        <v>419</v>
      </c>
      <c r="B148">
        <v>12435</v>
      </c>
      <c r="C148" t="s">
        <v>2945</v>
      </c>
      <c r="D148" t="s">
        <v>2946</v>
      </c>
      <c r="E148" t="s">
        <v>71</v>
      </c>
      <c r="F148" t="s">
        <v>2972</v>
      </c>
      <c r="G148" t="s">
        <v>2973</v>
      </c>
      <c r="H148" t="s">
        <v>44</v>
      </c>
      <c r="I148" t="s">
        <v>1433</v>
      </c>
      <c r="J148" t="s">
        <v>75</v>
      </c>
      <c r="K148" t="s">
        <v>251</v>
      </c>
      <c r="L148" t="s">
        <v>60</v>
      </c>
      <c r="M148" t="s">
        <v>1222</v>
      </c>
      <c r="N148" t="s">
        <v>51</v>
      </c>
      <c r="O148" t="s">
        <v>253</v>
      </c>
      <c r="P148" s="131">
        <v>203</v>
      </c>
      <c r="Q148" s="133">
        <v>3.6360000000000001</v>
      </c>
      <c r="R148" s="137">
        <v>39465</v>
      </c>
      <c r="T148" s="131">
        <v>291.29399999999998</v>
      </c>
      <c r="U148" s="135">
        <v>3.0000000000000001E-6</v>
      </c>
      <c r="V148" s="135">
        <v>2.4459219974026301E-2</v>
      </c>
      <c r="W148" s="135">
        <v>1.30926789197195E-2</v>
      </c>
    </row>
    <row r="149" spans="1:23">
      <c r="A149">
        <v>419</v>
      </c>
      <c r="B149">
        <v>12435</v>
      </c>
      <c r="C149" t="s">
        <v>2945</v>
      </c>
      <c r="D149" t="s">
        <v>2946</v>
      </c>
      <c r="E149" t="s">
        <v>71</v>
      </c>
      <c r="F149" t="s">
        <v>3061</v>
      </c>
      <c r="G149" t="s">
        <v>3062</v>
      </c>
      <c r="H149" t="s">
        <v>44</v>
      </c>
      <c r="I149" t="s">
        <v>1433</v>
      </c>
      <c r="J149" t="s">
        <v>75</v>
      </c>
      <c r="K149" t="s">
        <v>76</v>
      </c>
      <c r="L149" t="s">
        <v>876</v>
      </c>
      <c r="M149" t="s">
        <v>1189</v>
      </c>
      <c r="N149" t="s">
        <v>51</v>
      </c>
      <c r="O149" t="s">
        <v>79</v>
      </c>
      <c r="P149" s="131">
        <v>893</v>
      </c>
      <c r="Q149" s="133">
        <v>3.165</v>
      </c>
      <c r="R149" s="137">
        <v>5043.5</v>
      </c>
      <c r="T149" s="131">
        <v>142.547</v>
      </c>
      <c r="U149" s="135">
        <v>0</v>
      </c>
      <c r="V149" s="135">
        <v>1.1969273249014201E-2</v>
      </c>
      <c r="W149" s="135">
        <v>6.4069848391789704E-3</v>
      </c>
    </row>
    <row r="150" spans="1:23">
      <c r="A150">
        <v>419</v>
      </c>
      <c r="B150">
        <v>12435</v>
      </c>
      <c r="C150" t="s">
        <v>2945</v>
      </c>
      <c r="D150" t="s">
        <v>2946</v>
      </c>
      <c r="E150" t="s">
        <v>71</v>
      </c>
      <c r="F150" t="s">
        <v>3063</v>
      </c>
      <c r="G150" t="s">
        <v>3064</v>
      </c>
      <c r="H150" t="s">
        <v>44</v>
      </c>
      <c r="I150" t="s">
        <v>1433</v>
      </c>
      <c r="J150" t="s">
        <v>75</v>
      </c>
      <c r="K150" t="s">
        <v>76</v>
      </c>
      <c r="L150" t="s">
        <v>842</v>
      </c>
      <c r="M150" t="s">
        <v>1189</v>
      </c>
      <c r="N150" t="s">
        <v>51</v>
      </c>
      <c r="O150" t="s">
        <v>79</v>
      </c>
      <c r="P150" s="131">
        <v>130</v>
      </c>
      <c r="Q150" s="133">
        <v>3.165</v>
      </c>
      <c r="R150" s="137">
        <v>10898</v>
      </c>
      <c r="T150" s="131">
        <v>44.84</v>
      </c>
      <c r="U150" s="135">
        <v>9.9999999999999995E-7</v>
      </c>
      <c r="V150" s="135">
        <v>3.76508212433317E-3</v>
      </c>
      <c r="W150" s="135">
        <v>2.0153958880379901E-3</v>
      </c>
    </row>
    <row r="151" spans="1:23">
      <c r="A151">
        <v>419</v>
      </c>
      <c r="B151">
        <v>12435</v>
      </c>
      <c r="C151" t="s">
        <v>2974</v>
      </c>
      <c r="D151" t="s">
        <v>2975</v>
      </c>
      <c r="E151" t="s">
        <v>71</v>
      </c>
      <c r="F151" t="s">
        <v>3073</v>
      </c>
      <c r="G151" t="s">
        <v>3073</v>
      </c>
      <c r="H151" t="s">
        <v>44</v>
      </c>
      <c r="I151" t="s">
        <v>1433</v>
      </c>
      <c r="J151" t="s">
        <v>75</v>
      </c>
      <c r="K151" t="s">
        <v>76</v>
      </c>
      <c r="L151" t="s">
        <v>844</v>
      </c>
      <c r="M151" t="s">
        <v>1189</v>
      </c>
      <c r="N151" t="s">
        <v>51</v>
      </c>
      <c r="O151" t="s">
        <v>79</v>
      </c>
      <c r="P151" s="131">
        <v>280</v>
      </c>
      <c r="Q151" s="133">
        <v>3.165</v>
      </c>
      <c r="R151" s="137">
        <v>20379</v>
      </c>
      <c r="T151" s="131">
        <v>180.59899999999999</v>
      </c>
      <c r="U151" s="135">
        <v>1.1E-5</v>
      </c>
      <c r="V151" s="135">
        <v>1.51643988390954E-2</v>
      </c>
      <c r="W151" s="135">
        <v>8.1172909529281002E-3</v>
      </c>
    </row>
    <row r="152" spans="1:23">
      <c r="A152">
        <v>419</v>
      </c>
      <c r="B152">
        <v>12435</v>
      </c>
      <c r="C152" t="s">
        <v>2945</v>
      </c>
      <c r="D152" t="s">
        <v>2946</v>
      </c>
      <c r="E152" t="s">
        <v>71</v>
      </c>
      <c r="F152" t="s">
        <v>3014</v>
      </c>
      <c r="G152" t="s">
        <v>3015</v>
      </c>
      <c r="H152" t="s">
        <v>44</v>
      </c>
      <c r="I152" t="s">
        <v>1433</v>
      </c>
      <c r="J152" t="s">
        <v>75</v>
      </c>
      <c r="K152" t="s">
        <v>76</v>
      </c>
      <c r="L152" t="s">
        <v>842</v>
      </c>
      <c r="M152" t="s">
        <v>1189</v>
      </c>
      <c r="N152" t="s">
        <v>51</v>
      </c>
      <c r="O152" t="s">
        <v>79</v>
      </c>
      <c r="P152" s="131">
        <v>590</v>
      </c>
      <c r="Q152" s="133">
        <v>3.165</v>
      </c>
      <c r="R152" s="137">
        <v>4589</v>
      </c>
      <c r="T152" s="131">
        <v>85.692999999999998</v>
      </c>
      <c r="U152" s="135">
        <v>3.0000000000000001E-6</v>
      </c>
      <c r="V152" s="135">
        <v>7.1953904756365296E-3</v>
      </c>
      <c r="W152" s="135">
        <v>3.8515920499327598E-3</v>
      </c>
    </row>
    <row r="153" spans="1:23">
      <c r="A153">
        <v>419</v>
      </c>
      <c r="B153">
        <v>12435</v>
      </c>
      <c r="C153" t="s">
        <v>2974</v>
      </c>
      <c r="D153" t="s">
        <v>2975</v>
      </c>
      <c r="E153" t="s">
        <v>71</v>
      </c>
      <c r="F153" t="s">
        <v>3016</v>
      </c>
      <c r="G153" t="s">
        <v>3017</v>
      </c>
      <c r="H153" t="s">
        <v>44</v>
      </c>
      <c r="I153" t="s">
        <v>1433</v>
      </c>
      <c r="J153" t="s">
        <v>75</v>
      </c>
      <c r="K153" t="s">
        <v>76</v>
      </c>
      <c r="L153" t="s">
        <v>842</v>
      </c>
      <c r="M153" t="s">
        <v>1091</v>
      </c>
      <c r="N153" t="s">
        <v>51</v>
      </c>
      <c r="O153" t="s">
        <v>79</v>
      </c>
      <c r="P153" s="131">
        <v>398</v>
      </c>
      <c r="Q153" s="133">
        <v>3.165</v>
      </c>
      <c r="R153" s="137">
        <v>59755</v>
      </c>
      <c r="S153" s="131">
        <v>0.745</v>
      </c>
      <c r="T153" s="131">
        <v>755.07399999999996</v>
      </c>
      <c r="U153" s="135">
        <v>0</v>
      </c>
      <c r="V153" s="135">
        <v>6.3401618801757501E-2</v>
      </c>
      <c r="W153" s="135">
        <v>3.3938001246292898E-2</v>
      </c>
    </row>
    <row r="154" spans="1:23">
      <c r="A154">
        <v>419</v>
      </c>
      <c r="B154">
        <v>12435</v>
      </c>
      <c r="C154" t="s">
        <v>2974</v>
      </c>
      <c r="D154" t="s">
        <v>2975</v>
      </c>
      <c r="E154" t="s">
        <v>71</v>
      </c>
      <c r="F154" t="s">
        <v>2976</v>
      </c>
      <c r="G154" t="s">
        <v>2977</v>
      </c>
      <c r="H154" t="s">
        <v>44</v>
      </c>
      <c r="I154" t="s">
        <v>1433</v>
      </c>
      <c r="J154" t="s">
        <v>75</v>
      </c>
      <c r="K154" t="s">
        <v>266</v>
      </c>
      <c r="L154" t="s">
        <v>842</v>
      </c>
      <c r="M154" t="s">
        <v>1082</v>
      </c>
      <c r="N154" t="s">
        <v>51</v>
      </c>
      <c r="O154" t="s">
        <v>79</v>
      </c>
      <c r="P154" s="131">
        <v>615</v>
      </c>
      <c r="Q154" s="133">
        <v>3.165</v>
      </c>
      <c r="R154" s="137">
        <v>13832</v>
      </c>
      <c r="T154" s="131">
        <v>269.23599999999999</v>
      </c>
      <c r="U154" s="135">
        <v>1.9999999999999999E-6</v>
      </c>
      <c r="V154" s="135">
        <v>2.2607075966954E-2</v>
      </c>
      <c r="W154" s="135">
        <v>1.21012520948481E-2</v>
      </c>
    </row>
    <row r="155" spans="1:23">
      <c r="A155">
        <v>419</v>
      </c>
      <c r="B155">
        <v>12435</v>
      </c>
      <c r="C155" t="s">
        <v>3018</v>
      </c>
      <c r="D155" t="s">
        <v>3019</v>
      </c>
      <c r="E155" t="s">
        <v>71</v>
      </c>
      <c r="F155" t="s">
        <v>3020</v>
      </c>
      <c r="G155" t="s">
        <v>3021</v>
      </c>
      <c r="H155" t="s">
        <v>44</v>
      </c>
      <c r="I155" t="s">
        <v>1433</v>
      </c>
      <c r="J155" t="s">
        <v>75</v>
      </c>
      <c r="K155" t="s">
        <v>330</v>
      </c>
      <c r="L155" t="s">
        <v>842</v>
      </c>
      <c r="M155" t="s">
        <v>1067</v>
      </c>
      <c r="N155" t="s">
        <v>51</v>
      </c>
      <c r="O155" t="s">
        <v>79</v>
      </c>
      <c r="P155" s="131">
        <v>1625</v>
      </c>
      <c r="Q155" s="133">
        <v>3.165</v>
      </c>
      <c r="R155" s="137">
        <v>4080</v>
      </c>
      <c r="T155" s="131">
        <v>209.839</v>
      </c>
      <c r="U155" s="135">
        <v>2.0000000000000002E-5</v>
      </c>
      <c r="V155" s="135">
        <v>1.7619672264726698E-2</v>
      </c>
      <c r="W155" s="135">
        <v>9.4315645338537007E-3</v>
      </c>
    </row>
    <row r="156" spans="1:23">
      <c r="A156">
        <v>419</v>
      </c>
      <c r="B156">
        <v>15204</v>
      </c>
      <c r="C156" t="s">
        <v>2885</v>
      </c>
      <c r="D156" t="s">
        <v>2886</v>
      </c>
      <c r="E156" t="s">
        <v>41</v>
      </c>
      <c r="F156" t="s">
        <v>3022</v>
      </c>
      <c r="G156" t="s">
        <v>3023</v>
      </c>
      <c r="H156" t="s">
        <v>44</v>
      </c>
      <c r="I156" t="s">
        <v>1433</v>
      </c>
      <c r="J156" t="s">
        <v>45</v>
      </c>
      <c r="K156" t="s">
        <v>76</v>
      </c>
      <c r="L156" t="s">
        <v>47</v>
      </c>
      <c r="M156" t="s">
        <v>1091</v>
      </c>
      <c r="N156" t="s">
        <v>51</v>
      </c>
      <c r="O156" t="s">
        <v>52</v>
      </c>
      <c r="P156" s="131">
        <v>13445</v>
      </c>
      <c r="Q156" s="133">
        <v>1</v>
      </c>
      <c r="R156" s="137">
        <v>8788</v>
      </c>
      <c r="T156" s="131">
        <v>1181.547</v>
      </c>
      <c r="U156" s="135">
        <v>1.54E-4</v>
      </c>
      <c r="V156" s="135">
        <v>0.10757190696643899</v>
      </c>
      <c r="W156" s="135">
        <v>0.104598202603081</v>
      </c>
    </row>
    <row r="157" spans="1:23">
      <c r="A157">
        <v>419</v>
      </c>
      <c r="B157">
        <v>15204</v>
      </c>
      <c r="C157" t="s">
        <v>2891</v>
      </c>
      <c r="D157" t="s">
        <v>2892</v>
      </c>
      <c r="E157" t="s">
        <v>41</v>
      </c>
      <c r="F157" t="s">
        <v>3024</v>
      </c>
      <c r="G157" t="s">
        <v>3025</v>
      </c>
      <c r="H157" t="s">
        <v>44</v>
      </c>
      <c r="I157" t="s">
        <v>1433</v>
      </c>
      <c r="J157" t="s">
        <v>45</v>
      </c>
      <c r="K157" t="s">
        <v>76</v>
      </c>
      <c r="L157" t="s">
        <v>47</v>
      </c>
      <c r="M157" t="s">
        <v>1091</v>
      </c>
      <c r="N157" t="s">
        <v>51</v>
      </c>
      <c r="O157" t="s">
        <v>52</v>
      </c>
      <c r="P157" s="131">
        <v>6112</v>
      </c>
      <c r="Q157" s="133">
        <v>1</v>
      </c>
      <c r="R157" s="137">
        <v>20110</v>
      </c>
      <c r="T157" s="131">
        <v>1229.123</v>
      </c>
      <c r="U157" s="135">
        <v>6.0999999999999999E-5</v>
      </c>
      <c r="V157" s="135">
        <v>0.111903437850603</v>
      </c>
      <c r="W157" s="135">
        <v>0.108809993188375</v>
      </c>
    </row>
    <row r="158" spans="1:23">
      <c r="A158">
        <v>419</v>
      </c>
      <c r="B158">
        <v>15204</v>
      </c>
      <c r="C158" t="s">
        <v>2901</v>
      </c>
      <c r="D158" t="s">
        <v>2902</v>
      </c>
      <c r="E158" t="s">
        <v>41</v>
      </c>
      <c r="F158" t="s">
        <v>3026</v>
      </c>
      <c r="G158" t="s">
        <v>3027</v>
      </c>
      <c r="H158" t="s">
        <v>44</v>
      </c>
      <c r="I158" t="s">
        <v>1433</v>
      </c>
      <c r="J158" t="s">
        <v>45</v>
      </c>
      <c r="K158" t="s">
        <v>76</v>
      </c>
      <c r="L158" t="s">
        <v>47</v>
      </c>
      <c r="M158" t="s">
        <v>1091</v>
      </c>
      <c r="N158" t="s">
        <v>51</v>
      </c>
      <c r="O158" t="s">
        <v>52</v>
      </c>
      <c r="P158" s="131">
        <v>44823</v>
      </c>
      <c r="Q158" s="133">
        <v>1</v>
      </c>
      <c r="R158" s="137">
        <v>2387</v>
      </c>
      <c r="T158" s="131">
        <v>1069.925</v>
      </c>
      <c r="U158" s="135">
        <v>1.18E-4</v>
      </c>
      <c r="V158" s="135">
        <v>9.7409508551576401E-2</v>
      </c>
      <c r="W158" s="135">
        <v>9.4716732260990297E-2</v>
      </c>
    </row>
    <row r="159" spans="1:23">
      <c r="A159">
        <v>419</v>
      </c>
      <c r="B159">
        <v>15204</v>
      </c>
      <c r="C159" t="s">
        <v>2913</v>
      </c>
      <c r="D159" t="s">
        <v>2914</v>
      </c>
      <c r="E159" t="s">
        <v>41</v>
      </c>
      <c r="F159" t="s">
        <v>2917</v>
      </c>
      <c r="G159" t="s">
        <v>2918</v>
      </c>
      <c r="H159" t="s">
        <v>44</v>
      </c>
      <c r="I159" t="s">
        <v>1433</v>
      </c>
      <c r="J159" t="s">
        <v>45</v>
      </c>
      <c r="K159" t="s">
        <v>76</v>
      </c>
      <c r="L159" t="s">
        <v>47</v>
      </c>
      <c r="M159" t="s">
        <v>1091</v>
      </c>
      <c r="N159" t="s">
        <v>51</v>
      </c>
      <c r="O159" t="s">
        <v>52</v>
      </c>
      <c r="P159" s="131">
        <v>11500</v>
      </c>
      <c r="Q159" s="133">
        <v>1</v>
      </c>
      <c r="R159" s="137">
        <v>10200</v>
      </c>
      <c r="T159" s="131">
        <v>1173</v>
      </c>
      <c r="U159" s="135">
        <v>1.6799999999999999E-4</v>
      </c>
      <c r="V159" s="135">
        <v>0.106793796259608</v>
      </c>
      <c r="W159" s="135">
        <v>0.103841601891465</v>
      </c>
    </row>
    <row r="160" spans="1:23">
      <c r="A160">
        <v>419</v>
      </c>
      <c r="B160">
        <v>15204</v>
      </c>
      <c r="C160" t="s">
        <v>2919</v>
      </c>
      <c r="D160" t="s">
        <v>2920</v>
      </c>
      <c r="E160" t="s">
        <v>41</v>
      </c>
      <c r="F160" t="s">
        <v>3074</v>
      </c>
      <c r="G160" t="s">
        <v>3075</v>
      </c>
      <c r="H160" t="s">
        <v>44</v>
      </c>
      <c r="I160" t="s">
        <v>1433</v>
      </c>
      <c r="J160" t="s">
        <v>45</v>
      </c>
      <c r="K160" t="s">
        <v>76</v>
      </c>
      <c r="L160" t="s">
        <v>47</v>
      </c>
      <c r="M160" t="s">
        <v>1091</v>
      </c>
      <c r="N160" t="s">
        <v>51</v>
      </c>
      <c r="O160" t="s">
        <v>52</v>
      </c>
      <c r="P160" s="131">
        <v>5187</v>
      </c>
      <c r="Q160" s="133">
        <v>1</v>
      </c>
      <c r="R160" s="137">
        <v>22480</v>
      </c>
      <c r="T160" s="131">
        <v>1166.038</v>
      </c>
      <c r="U160" s="135">
        <v>1.7699999999999999E-4</v>
      </c>
      <c r="V160" s="135">
        <v>0.106159916355876</v>
      </c>
      <c r="W160" s="135">
        <v>0.103225244884637</v>
      </c>
    </row>
    <row r="161" spans="1:23">
      <c r="A161">
        <v>419</v>
      </c>
      <c r="B161">
        <v>15204</v>
      </c>
      <c r="C161" t="s">
        <v>3004</v>
      </c>
      <c r="D161" t="s">
        <v>3005</v>
      </c>
      <c r="E161" t="s">
        <v>71</v>
      </c>
      <c r="F161" t="s">
        <v>3028</v>
      </c>
      <c r="G161" t="s">
        <v>3029</v>
      </c>
      <c r="H161" t="s">
        <v>44</v>
      </c>
      <c r="I161" t="s">
        <v>1433</v>
      </c>
      <c r="J161" t="s">
        <v>75</v>
      </c>
      <c r="K161" t="s">
        <v>76</v>
      </c>
      <c r="L161" t="s">
        <v>876</v>
      </c>
      <c r="M161" t="s">
        <v>1091</v>
      </c>
      <c r="N161" t="s">
        <v>51</v>
      </c>
      <c r="O161" t="s">
        <v>79</v>
      </c>
      <c r="P161" s="131">
        <v>25200</v>
      </c>
      <c r="Q161" s="133">
        <v>3.165</v>
      </c>
      <c r="R161" s="137">
        <v>1287</v>
      </c>
      <c r="T161" s="131">
        <v>1026.4849999999999</v>
      </c>
      <c r="U161" s="135">
        <v>1.2E-5</v>
      </c>
      <c r="V161" s="135">
        <v>9.3454628370579801E-2</v>
      </c>
      <c r="W161" s="135">
        <v>9.0871180293859599E-2</v>
      </c>
    </row>
    <row r="162" spans="1:23">
      <c r="A162">
        <v>419</v>
      </c>
      <c r="B162">
        <v>15204</v>
      </c>
      <c r="C162" t="s">
        <v>2957</v>
      </c>
      <c r="D162" t="s">
        <v>2958</v>
      </c>
      <c r="E162" t="s">
        <v>71</v>
      </c>
      <c r="F162" t="s">
        <v>3030</v>
      </c>
      <c r="G162" t="s">
        <v>3031</v>
      </c>
      <c r="H162" t="s">
        <v>44</v>
      </c>
      <c r="I162" t="s">
        <v>1433</v>
      </c>
      <c r="J162" t="s">
        <v>75</v>
      </c>
      <c r="K162" t="s">
        <v>76</v>
      </c>
      <c r="L162" t="s">
        <v>842</v>
      </c>
      <c r="M162" t="s">
        <v>1091</v>
      </c>
      <c r="N162" t="s">
        <v>51</v>
      </c>
      <c r="O162" t="s">
        <v>79</v>
      </c>
      <c r="P162" s="131">
        <v>550</v>
      </c>
      <c r="Q162" s="133">
        <v>3.165</v>
      </c>
      <c r="R162" s="137">
        <v>65321</v>
      </c>
      <c r="T162" s="131">
        <v>1137.075</v>
      </c>
      <c r="U162" s="135">
        <v>9.9999999999999995E-7</v>
      </c>
      <c r="V162" s="135">
        <v>0.103523093538778</v>
      </c>
      <c r="W162" s="135">
        <v>0.100661314068227</v>
      </c>
    </row>
    <row r="163" spans="1:23">
      <c r="A163">
        <v>419</v>
      </c>
      <c r="B163">
        <v>15204</v>
      </c>
      <c r="C163" t="s">
        <v>3032</v>
      </c>
      <c r="D163" t="s">
        <v>2936</v>
      </c>
      <c r="E163" t="s">
        <v>71</v>
      </c>
      <c r="F163" t="s">
        <v>3033</v>
      </c>
      <c r="G163" t="s">
        <v>3034</v>
      </c>
      <c r="H163" t="s">
        <v>44</v>
      </c>
      <c r="I163" t="s">
        <v>1433</v>
      </c>
      <c r="J163" t="s">
        <v>75</v>
      </c>
      <c r="K163" t="s">
        <v>76</v>
      </c>
      <c r="L163" t="s">
        <v>876</v>
      </c>
      <c r="M163" t="s">
        <v>1091</v>
      </c>
      <c r="N163" t="s">
        <v>51</v>
      </c>
      <c r="O163" t="s">
        <v>79</v>
      </c>
      <c r="P163" s="131">
        <v>702</v>
      </c>
      <c r="Q163" s="133">
        <v>3.165</v>
      </c>
      <c r="R163" s="137">
        <v>46624</v>
      </c>
      <c r="T163" s="131">
        <v>1035.9059999999999</v>
      </c>
      <c r="U163" s="135">
        <v>7.8999999999999996E-5</v>
      </c>
      <c r="V163" s="135">
        <v>9.4312307211037005E-2</v>
      </c>
      <c r="W163" s="135">
        <v>9.1705149567552102E-2</v>
      </c>
    </row>
    <row r="164" spans="1:23">
      <c r="A164">
        <v>419</v>
      </c>
      <c r="B164">
        <v>15204</v>
      </c>
      <c r="C164" t="s">
        <v>2945</v>
      </c>
      <c r="D164" t="s">
        <v>2946</v>
      </c>
      <c r="E164" t="s">
        <v>71</v>
      </c>
      <c r="F164" t="s">
        <v>3035</v>
      </c>
      <c r="G164" t="s">
        <v>3036</v>
      </c>
      <c r="H164" t="s">
        <v>44</v>
      </c>
      <c r="I164" t="s">
        <v>1433</v>
      </c>
      <c r="J164" t="s">
        <v>75</v>
      </c>
      <c r="K164" t="s">
        <v>76</v>
      </c>
      <c r="L164" t="s">
        <v>842</v>
      </c>
      <c r="M164" t="s">
        <v>1091</v>
      </c>
      <c r="N164" t="s">
        <v>51</v>
      </c>
      <c r="O164" t="s">
        <v>79</v>
      </c>
      <c r="P164" s="131">
        <v>402</v>
      </c>
      <c r="Q164" s="133">
        <v>3.165</v>
      </c>
      <c r="R164" s="137">
        <v>65034</v>
      </c>
      <c r="S164" s="131">
        <v>0.26300000000000001</v>
      </c>
      <c r="T164" s="131">
        <v>828.279</v>
      </c>
      <c r="U164" s="135">
        <v>0</v>
      </c>
      <c r="V164" s="135">
        <v>7.5409249754154903E-2</v>
      </c>
      <c r="W164" s="135">
        <v>7.3324645870527297E-2</v>
      </c>
    </row>
    <row r="165" spans="1:23">
      <c r="A165">
        <v>419</v>
      </c>
      <c r="B165">
        <v>15204</v>
      </c>
      <c r="C165" t="s">
        <v>2974</v>
      </c>
      <c r="D165" t="s">
        <v>2975</v>
      </c>
      <c r="E165" t="s">
        <v>71</v>
      </c>
      <c r="F165" t="s">
        <v>3016</v>
      </c>
      <c r="G165" t="s">
        <v>3017</v>
      </c>
      <c r="H165" t="s">
        <v>44</v>
      </c>
      <c r="I165" t="s">
        <v>1433</v>
      </c>
      <c r="J165" t="s">
        <v>75</v>
      </c>
      <c r="K165" t="s">
        <v>76</v>
      </c>
      <c r="L165" t="s">
        <v>842</v>
      </c>
      <c r="M165" t="s">
        <v>1091</v>
      </c>
      <c r="N165" t="s">
        <v>51</v>
      </c>
      <c r="O165" t="s">
        <v>79</v>
      </c>
      <c r="P165" s="131">
        <v>599</v>
      </c>
      <c r="Q165" s="133">
        <v>3.165</v>
      </c>
      <c r="R165" s="137">
        <v>59755</v>
      </c>
      <c r="S165" s="131">
        <v>1.1220000000000001</v>
      </c>
      <c r="T165" s="131">
        <v>1136.4059999999999</v>
      </c>
      <c r="U165" s="135">
        <v>9.9999999999999995E-7</v>
      </c>
      <c r="V165" s="135">
        <v>0.103462155141348</v>
      </c>
      <c r="W165" s="135">
        <v>0.100602060244247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34"/>
  <sheetViews>
    <sheetView rightToLeft="1" topLeftCell="K1" workbookViewId="0">
      <selection activeCell="U43" sqref="U43"/>
    </sheetView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1056</v>
      </c>
      <c r="O1" s="14" t="s">
        <v>29</v>
      </c>
      <c r="P1" s="14" t="s">
        <v>30</v>
      </c>
      <c r="Q1" s="14" t="s">
        <v>33</v>
      </c>
      <c r="R1" s="132" t="s">
        <v>34</v>
      </c>
      <c r="S1" s="136" t="s">
        <v>35</v>
      </c>
      <c r="T1" s="14" t="s">
        <v>36</v>
      </c>
      <c r="U1" s="134" t="s">
        <v>1543</v>
      </c>
      <c r="V1" s="134" t="s">
        <v>37</v>
      </c>
      <c r="W1" s="134" t="s">
        <v>38</v>
      </c>
    </row>
    <row r="2" spans="1:23">
      <c r="A2">
        <v>14947</v>
      </c>
      <c r="B2">
        <v>14948</v>
      </c>
      <c r="C2" t="s">
        <v>3076</v>
      </c>
      <c r="D2" t="s">
        <v>3077</v>
      </c>
      <c r="E2" t="s">
        <v>71</v>
      </c>
      <c r="F2" t="s">
        <v>3078</v>
      </c>
      <c r="G2" t="s">
        <v>3079</v>
      </c>
      <c r="H2" t="s">
        <v>44</v>
      </c>
      <c r="I2" t="s">
        <v>1381</v>
      </c>
      <c r="J2" t="s">
        <v>75</v>
      </c>
      <c r="K2" t="s">
        <v>266</v>
      </c>
      <c r="L2" t="s">
        <v>46</v>
      </c>
      <c r="M2" t="s">
        <v>60</v>
      </c>
      <c r="N2" t="s">
        <v>1222</v>
      </c>
      <c r="O2" t="s">
        <v>51</v>
      </c>
      <c r="P2" t="s">
        <v>79</v>
      </c>
      <c r="Q2" s="131">
        <v>487.88</v>
      </c>
      <c r="R2" s="133">
        <v>3.165</v>
      </c>
      <c r="S2" s="137">
        <v>204.72</v>
      </c>
      <c r="T2" s="131">
        <v>3.161</v>
      </c>
      <c r="U2" s="135">
        <v>1.9999999999999999E-6</v>
      </c>
      <c r="V2" s="135">
        <v>0.104102177626771</v>
      </c>
      <c r="W2" s="135">
        <v>2.6246903420952101E-3</v>
      </c>
    </row>
    <row r="3" spans="1:23">
      <c r="A3">
        <v>14947</v>
      </c>
      <c r="B3">
        <v>14948</v>
      </c>
      <c r="C3" t="s">
        <v>3076</v>
      </c>
      <c r="D3" t="s">
        <v>3077</v>
      </c>
      <c r="E3" t="s">
        <v>71</v>
      </c>
      <c r="F3" t="s">
        <v>3080</v>
      </c>
      <c r="G3" t="s">
        <v>3081</v>
      </c>
      <c r="H3" t="s">
        <v>44</v>
      </c>
      <c r="I3" t="s">
        <v>1381</v>
      </c>
      <c r="J3" t="s">
        <v>75</v>
      </c>
      <c r="K3" t="s">
        <v>317</v>
      </c>
      <c r="L3" t="s">
        <v>46</v>
      </c>
      <c r="M3" t="s">
        <v>60</v>
      </c>
      <c r="N3" t="s">
        <v>1222</v>
      </c>
      <c r="O3" t="s">
        <v>51</v>
      </c>
      <c r="P3" t="s">
        <v>608</v>
      </c>
      <c r="Q3" s="131">
        <v>52.73</v>
      </c>
      <c r="R3" s="133">
        <v>4.1872999999999996</v>
      </c>
      <c r="S3" s="137">
        <v>887.99</v>
      </c>
      <c r="T3" s="131">
        <v>1.9610000000000001</v>
      </c>
      <c r="U3" s="135">
        <v>0</v>
      </c>
      <c r="V3" s="135">
        <v>6.4567316266510702E-2</v>
      </c>
      <c r="W3" s="135">
        <v>1.6279122616176399E-3</v>
      </c>
    </row>
    <row r="4" spans="1:23">
      <c r="A4">
        <v>14947</v>
      </c>
      <c r="B4">
        <v>14948</v>
      </c>
      <c r="C4" t="s">
        <v>3076</v>
      </c>
      <c r="D4" t="s">
        <v>3077</v>
      </c>
      <c r="E4" t="s">
        <v>71</v>
      </c>
      <c r="F4" t="s">
        <v>3082</v>
      </c>
      <c r="G4" t="s">
        <v>3083</v>
      </c>
      <c r="H4" t="s">
        <v>44</v>
      </c>
      <c r="I4" t="s">
        <v>1381</v>
      </c>
      <c r="J4" t="s">
        <v>75</v>
      </c>
      <c r="K4" t="s">
        <v>317</v>
      </c>
      <c r="L4" t="s">
        <v>46</v>
      </c>
      <c r="M4" t="s">
        <v>60</v>
      </c>
      <c r="N4" t="s">
        <v>1222</v>
      </c>
      <c r="O4" t="s">
        <v>51</v>
      </c>
      <c r="P4" t="s">
        <v>608</v>
      </c>
      <c r="Q4" s="131">
        <v>70.989999999999995</v>
      </c>
      <c r="R4" s="133">
        <v>4.1872999999999996</v>
      </c>
      <c r="S4" s="137">
        <v>1282.32</v>
      </c>
      <c r="T4" s="131">
        <v>3.8119999999999998</v>
      </c>
      <c r="U4" s="135">
        <v>0</v>
      </c>
      <c r="V4" s="135">
        <v>0.12552796290811799</v>
      </c>
      <c r="W4" s="135">
        <v>3.1648908737438E-3</v>
      </c>
    </row>
    <row r="5" spans="1:23">
      <c r="A5">
        <v>14947</v>
      </c>
      <c r="B5">
        <v>14948</v>
      </c>
      <c r="C5" t="s">
        <v>3084</v>
      </c>
      <c r="D5" t="s">
        <v>3085</v>
      </c>
      <c r="E5" t="s">
        <v>71</v>
      </c>
      <c r="F5" t="s">
        <v>3086</v>
      </c>
      <c r="G5" t="s">
        <v>3087</v>
      </c>
      <c r="H5" t="s">
        <v>44</v>
      </c>
      <c r="I5" t="s">
        <v>1381</v>
      </c>
      <c r="J5" t="s">
        <v>75</v>
      </c>
      <c r="K5" t="s">
        <v>76</v>
      </c>
      <c r="L5" t="s">
        <v>46</v>
      </c>
      <c r="M5" t="s">
        <v>60</v>
      </c>
      <c r="N5" t="s">
        <v>1165</v>
      </c>
      <c r="O5" t="s">
        <v>51</v>
      </c>
      <c r="P5" t="s">
        <v>79</v>
      </c>
      <c r="Q5" s="131">
        <v>9.5</v>
      </c>
      <c r="R5" s="133">
        <v>3.165</v>
      </c>
      <c r="S5" s="137">
        <v>17133.88</v>
      </c>
      <c r="T5" s="131">
        <v>5.1520000000000001</v>
      </c>
      <c r="U5" s="135">
        <v>1.2999999999999999E-5</v>
      </c>
      <c r="V5" s="135">
        <v>0.169654683157485</v>
      </c>
      <c r="W5" s="135">
        <v>4.2774418223136598E-3</v>
      </c>
    </row>
    <row r="6" spans="1:23">
      <c r="A6">
        <v>14947</v>
      </c>
      <c r="B6">
        <v>14948</v>
      </c>
      <c r="C6" t="s">
        <v>3088</v>
      </c>
      <c r="D6" t="s">
        <v>3089</v>
      </c>
      <c r="E6" t="s">
        <v>71</v>
      </c>
      <c r="F6" t="s">
        <v>3090</v>
      </c>
      <c r="G6" t="s">
        <v>3091</v>
      </c>
      <c r="H6" t="s">
        <v>44</v>
      </c>
      <c r="I6" t="s">
        <v>1381</v>
      </c>
      <c r="J6" t="s">
        <v>75</v>
      </c>
      <c r="K6" t="s">
        <v>266</v>
      </c>
      <c r="L6" t="s">
        <v>46</v>
      </c>
      <c r="M6" t="s">
        <v>844</v>
      </c>
      <c r="N6" t="s">
        <v>1222</v>
      </c>
      <c r="O6" t="s">
        <v>51</v>
      </c>
      <c r="P6" t="s">
        <v>79</v>
      </c>
      <c r="Q6" s="131">
        <v>34.67</v>
      </c>
      <c r="R6" s="133">
        <v>3.165</v>
      </c>
      <c r="S6" s="137">
        <v>4835</v>
      </c>
      <c r="T6" s="131">
        <v>5.3049999999999997</v>
      </c>
      <c r="U6" s="135">
        <v>0</v>
      </c>
      <c r="V6" s="135">
        <v>0.17471767679999201</v>
      </c>
      <c r="W6" s="135">
        <v>4.4050932395896698E-3</v>
      </c>
    </row>
    <row r="7" spans="1:23">
      <c r="A7">
        <v>14947</v>
      </c>
      <c r="B7">
        <v>14948</v>
      </c>
      <c r="C7" t="s">
        <v>3092</v>
      </c>
      <c r="D7" t="s">
        <v>3077</v>
      </c>
      <c r="E7" t="s">
        <v>71</v>
      </c>
      <c r="F7" t="s">
        <v>3093</v>
      </c>
      <c r="G7" t="s">
        <v>3094</v>
      </c>
      <c r="H7" t="s">
        <v>44</v>
      </c>
      <c r="I7" t="s">
        <v>1381</v>
      </c>
      <c r="J7" t="s">
        <v>75</v>
      </c>
      <c r="K7" t="s">
        <v>330</v>
      </c>
      <c r="L7" t="s">
        <v>46</v>
      </c>
      <c r="M7" t="s">
        <v>60</v>
      </c>
      <c r="N7" t="s">
        <v>1067</v>
      </c>
      <c r="O7" t="s">
        <v>51</v>
      </c>
      <c r="P7" t="s">
        <v>79</v>
      </c>
      <c r="Q7" s="131">
        <v>124.25</v>
      </c>
      <c r="R7" s="133">
        <v>3.165</v>
      </c>
      <c r="S7" s="137">
        <v>1256.1099999999999</v>
      </c>
      <c r="T7" s="131">
        <v>4.9400000000000004</v>
      </c>
      <c r="U7" s="135">
        <v>0</v>
      </c>
      <c r="V7" s="135">
        <v>0.16267117239781401</v>
      </c>
      <c r="W7" s="135">
        <v>4.1013691054629002E-3</v>
      </c>
    </row>
    <row r="8" spans="1:23">
      <c r="A8">
        <v>14947</v>
      </c>
      <c r="B8">
        <v>14948</v>
      </c>
      <c r="C8" t="s">
        <v>3095</v>
      </c>
      <c r="D8" t="s">
        <v>3096</v>
      </c>
      <c r="E8" t="s">
        <v>71</v>
      </c>
      <c r="F8" t="s">
        <v>3097</v>
      </c>
      <c r="G8" t="s">
        <v>3098</v>
      </c>
      <c r="H8" t="s">
        <v>44</v>
      </c>
      <c r="I8" t="s">
        <v>1381</v>
      </c>
      <c r="J8" t="s">
        <v>75</v>
      </c>
      <c r="K8" t="s">
        <v>266</v>
      </c>
      <c r="L8" t="s">
        <v>46</v>
      </c>
      <c r="M8" t="s">
        <v>60</v>
      </c>
      <c r="N8" t="s">
        <v>1165</v>
      </c>
      <c r="O8" t="s">
        <v>51</v>
      </c>
      <c r="P8" t="s">
        <v>253</v>
      </c>
      <c r="Q8" s="131">
        <v>6.22</v>
      </c>
      <c r="R8" s="133">
        <v>3.6360000000000001</v>
      </c>
      <c r="S8" s="137">
        <v>26687</v>
      </c>
      <c r="T8" s="131">
        <v>6.0359999999999996</v>
      </c>
      <c r="U8" s="135">
        <v>3.9999999999999998E-6</v>
      </c>
      <c r="V8" s="135">
        <v>0.19875901084330899</v>
      </c>
      <c r="W8" s="135">
        <v>5.01123865088751E-3</v>
      </c>
    </row>
    <row r="9" spans="1:23">
      <c r="A9">
        <v>14947</v>
      </c>
      <c r="B9">
        <v>14949</v>
      </c>
      <c r="C9" t="s">
        <v>3076</v>
      </c>
      <c r="D9" t="s">
        <v>3077</v>
      </c>
      <c r="E9" t="s">
        <v>71</v>
      </c>
      <c r="F9" t="s">
        <v>3078</v>
      </c>
      <c r="G9" t="s">
        <v>3079</v>
      </c>
      <c r="H9" t="s">
        <v>44</v>
      </c>
      <c r="I9" t="s">
        <v>1381</v>
      </c>
      <c r="J9" t="s">
        <v>75</v>
      </c>
      <c r="K9" t="s">
        <v>266</v>
      </c>
      <c r="L9" t="s">
        <v>46</v>
      </c>
      <c r="M9" t="s">
        <v>60</v>
      </c>
      <c r="N9" t="s">
        <v>1222</v>
      </c>
      <c r="O9" t="s">
        <v>51</v>
      </c>
      <c r="P9" t="s">
        <v>79</v>
      </c>
      <c r="Q9" s="131">
        <v>1536.81</v>
      </c>
      <c r="R9" s="133">
        <v>3.165</v>
      </c>
      <c r="S9" s="137">
        <v>204.72</v>
      </c>
      <c r="T9" s="131">
        <v>9.9580000000000002</v>
      </c>
      <c r="U9" s="135">
        <v>5.0000000000000004E-6</v>
      </c>
      <c r="V9" s="135">
        <v>0.15419803589053599</v>
      </c>
      <c r="W9" s="135">
        <v>4.7783808736971897E-3</v>
      </c>
    </row>
    <row r="10" spans="1:23">
      <c r="A10">
        <v>14947</v>
      </c>
      <c r="B10">
        <v>14949</v>
      </c>
      <c r="C10" t="s">
        <v>3076</v>
      </c>
      <c r="D10" t="s">
        <v>3077</v>
      </c>
      <c r="E10" t="s">
        <v>71</v>
      </c>
      <c r="F10" t="s">
        <v>3080</v>
      </c>
      <c r="G10" t="s">
        <v>3081</v>
      </c>
      <c r="H10" t="s">
        <v>44</v>
      </c>
      <c r="I10" t="s">
        <v>1381</v>
      </c>
      <c r="J10" t="s">
        <v>75</v>
      </c>
      <c r="K10" t="s">
        <v>317</v>
      </c>
      <c r="L10" t="s">
        <v>46</v>
      </c>
      <c r="M10" t="s">
        <v>60</v>
      </c>
      <c r="N10" t="s">
        <v>1222</v>
      </c>
      <c r="O10" t="s">
        <v>51</v>
      </c>
      <c r="P10" t="s">
        <v>608</v>
      </c>
      <c r="Q10" s="131">
        <v>246.06</v>
      </c>
      <c r="R10" s="133">
        <v>4.1872999999999996</v>
      </c>
      <c r="S10" s="137">
        <v>887.99</v>
      </c>
      <c r="T10" s="131">
        <v>9.1489999999999991</v>
      </c>
      <c r="U10" s="135">
        <v>0</v>
      </c>
      <c r="V10" s="135">
        <v>0.141679771805517</v>
      </c>
      <c r="W10" s="135">
        <v>4.39045742622729E-3</v>
      </c>
    </row>
    <row r="11" spans="1:23">
      <c r="A11">
        <v>14947</v>
      </c>
      <c r="B11">
        <v>14949</v>
      </c>
      <c r="C11" t="s">
        <v>3076</v>
      </c>
      <c r="D11" t="s">
        <v>3077</v>
      </c>
      <c r="E11" t="s">
        <v>71</v>
      </c>
      <c r="F11" t="s">
        <v>3082</v>
      </c>
      <c r="G11" t="s">
        <v>3083</v>
      </c>
      <c r="H11" t="s">
        <v>44</v>
      </c>
      <c r="I11" t="s">
        <v>1381</v>
      </c>
      <c r="J11" t="s">
        <v>75</v>
      </c>
      <c r="K11" t="s">
        <v>317</v>
      </c>
      <c r="L11" t="s">
        <v>46</v>
      </c>
      <c r="M11" t="s">
        <v>60</v>
      </c>
      <c r="N11" t="s">
        <v>1222</v>
      </c>
      <c r="O11" t="s">
        <v>51</v>
      </c>
      <c r="P11" t="s">
        <v>608</v>
      </c>
      <c r="Q11" s="131">
        <v>301.64</v>
      </c>
      <c r="R11" s="133">
        <v>4.1872999999999996</v>
      </c>
      <c r="S11" s="137">
        <v>1282.32</v>
      </c>
      <c r="T11" s="131">
        <v>16.196000000000002</v>
      </c>
      <c r="U11" s="135">
        <v>0</v>
      </c>
      <c r="V11" s="135">
        <v>0.25080956906380902</v>
      </c>
      <c r="W11" s="135">
        <v>7.7722367916898804E-3</v>
      </c>
    </row>
    <row r="12" spans="1:23">
      <c r="A12">
        <v>14947</v>
      </c>
      <c r="B12">
        <v>14949</v>
      </c>
      <c r="C12" t="s">
        <v>3084</v>
      </c>
      <c r="D12" t="s">
        <v>3085</v>
      </c>
      <c r="E12" t="s">
        <v>71</v>
      </c>
      <c r="F12" t="s">
        <v>3086</v>
      </c>
      <c r="G12" t="s">
        <v>3087</v>
      </c>
      <c r="H12" t="s">
        <v>44</v>
      </c>
      <c r="I12" t="s">
        <v>1381</v>
      </c>
      <c r="J12" t="s">
        <v>75</v>
      </c>
      <c r="K12" t="s">
        <v>76</v>
      </c>
      <c r="L12" t="s">
        <v>46</v>
      </c>
      <c r="M12" t="s">
        <v>60</v>
      </c>
      <c r="N12" t="s">
        <v>1165</v>
      </c>
      <c r="O12" t="s">
        <v>51</v>
      </c>
      <c r="P12" t="s">
        <v>79</v>
      </c>
      <c r="Q12" s="131">
        <v>10.51</v>
      </c>
      <c r="R12" s="133">
        <v>3.165</v>
      </c>
      <c r="S12" s="137">
        <v>17133.88</v>
      </c>
      <c r="T12" s="131">
        <v>5.6989999999999998</v>
      </c>
      <c r="U12" s="135">
        <v>1.4E-5</v>
      </c>
      <c r="V12" s="135">
        <v>8.8258558130110895E-2</v>
      </c>
      <c r="W12" s="135">
        <v>2.73500893622536E-3</v>
      </c>
    </row>
    <row r="13" spans="1:23">
      <c r="A13">
        <v>14947</v>
      </c>
      <c r="B13">
        <v>14949</v>
      </c>
      <c r="C13" t="s">
        <v>3088</v>
      </c>
      <c r="D13" t="s">
        <v>3089</v>
      </c>
      <c r="E13" t="s">
        <v>71</v>
      </c>
      <c r="F13" t="s">
        <v>3090</v>
      </c>
      <c r="G13" t="s">
        <v>3091</v>
      </c>
      <c r="H13" t="s">
        <v>44</v>
      </c>
      <c r="I13" t="s">
        <v>1381</v>
      </c>
      <c r="J13" t="s">
        <v>75</v>
      </c>
      <c r="K13" t="s">
        <v>266</v>
      </c>
      <c r="L13" t="s">
        <v>46</v>
      </c>
      <c r="M13" t="s">
        <v>844</v>
      </c>
      <c r="N13" t="s">
        <v>1222</v>
      </c>
      <c r="O13" t="s">
        <v>51</v>
      </c>
      <c r="P13" t="s">
        <v>79</v>
      </c>
      <c r="Q13" s="131">
        <v>53.15</v>
      </c>
      <c r="R13" s="133">
        <v>3.165</v>
      </c>
      <c r="S13" s="137">
        <v>4835</v>
      </c>
      <c r="T13" s="131">
        <v>8.1329999999999991</v>
      </c>
      <c r="U13" s="135">
        <v>0</v>
      </c>
      <c r="V13" s="135">
        <v>0.12594999032667201</v>
      </c>
      <c r="W13" s="135">
        <v>3.9030135587885101E-3</v>
      </c>
    </row>
    <row r="14" spans="1:23">
      <c r="A14">
        <v>14947</v>
      </c>
      <c r="B14">
        <v>14949</v>
      </c>
      <c r="C14" t="s">
        <v>3092</v>
      </c>
      <c r="D14" t="s">
        <v>3077</v>
      </c>
      <c r="E14" t="s">
        <v>71</v>
      </c>
      <c r="F14" t="s">
        <v>3093</v>
      </c>
      <c r="G14" t="s">
        <v>3094</v>
      </c>
      <c r="H14" t="s">
        <v>44</v>
      </c>
      <c r="I14" t="s">
        <v>1381</v>
      </c>
      <c r="J14" t="s">
        <v>75</v>
      </c>
      <c r="K14" t="s">
        <v>330</v>
      </c>
      <c r="L14" t="s">
        <v>46</v>
      </c>
      <c r="M14" t="s">
        <v>60</v>
      </c>
      <c r="N14" t="s">
        <v>1067</v>
      </c>
      <c r="O14" t="s">
        <v>51</v>
      </c>
      <c r="P14" t="s">
        <v>79</v>
      </c>
      <c r="Q14" s="131">
        <v>173.11</v>
      </c>
      <c r="R14" s="133">
        <v>3.165</v>
      </c>
      <c r="S14" s="137">
        <v>1256.1099999999999</v>
      </c>
      <c r="T14" s="131">
        <v>6.8819999999999997</v>
      </c>
      <c r="U14" s="135">
        <v>0</v>
      </c>
      <c r="V14" s="135">
        <v>0.106573252617959</v>
      </c>
      <c r="W14" s="135">
        <v>3.3025556325430002E-3</v>
      </c>
    </row>
    <row r="15" spans="1:23">
      <c r="A15">
        <v>14947</v>
      </c>
      <c r="B15">
        <v>14949</v>
      </c>
      <c r="C15" t="s">
        <v>3095</v>
      </c>
      <c r="D15" t="s">
        <v>3096</v>
      </c>
      <c r="E15" t="s">
        <v>71</v>
      </c>
      <c r="F15" t="s">
        <v>3097</v>
      </c>
      <c r="G15" t="s">
        <v>3098</v>
      </c>
      <c r="H15" t="s">
        <v>44</v>
      </c>
      <c r="I15" t="s">
        <v>1381</v>
      </c>
      <c r="J15" t="s">
        <v>75</v>
      </c>
      <c r="K15" t="s">
        <v>266</v>
      </c>
      <c r="L15" t="s">
        <v>46</v>
      </c>
      <c r="M15" t="s">
        <v>60</v>
      </c>
      <c r="N15" t="s">
        <v>1165</v>
      </c>
      <c r="O15" t="s">
        <v>51</v>
      </c>
      <c r="P15" t="s">
        <v>253</v>
      </c>
      <c r="Q15" s="131">
        <v>8.82</v>
      </c>
      <c r="R15" s="133">
        <v>3.6360000000000001</v>
      </c>
      <c r="S15" s="137">
        <v>26687</v>
      </c>
      <c r="T15" s="131">
        <v>8.5579999999999998</v>
      </c>
      <c r="U15" s="135">
        <v>5.0000000000000004E-6</v>
      </c>
      <c r="V15" s="135">
        <v>0.132530822165396</v>
      </c>
      <c r="W15" s="135">
        <v>4.1069443080329398E-3</v>
      </c>
    </row>
    <row r="16" spans="1:23">
      <c r="A16">
        <v>419</v>
      </c>
      <c r="B16">
        <v>419</v>
      </c>
      <c r="C16" t="s">
        <v>2897</v>
      </c>
      <c r="D16" t="s">
        <v>2898</v>
      </c>
      <c r="E16" t="s">
        <v>41</v>
      </c>
      <c r="F16" t="s">
        <v>3099</v>
      </c>
      <c r="G16" t="s">
        <v>3100</v>
      </c>
      <c r="H16" t="s">
        <v>44</v>
      </c>
      <c r="I16" t="s">
        <v>1381</v>
      </c>
      <c r="J16" t="s">
        <v>45</v>
      </c>
      <c r="K16" t="s">
        <v>45</v>
      </c>
      <c r="L16" t="s">
        <v>46</v>
      </c>
      <c r="M16" t="s">
        <v>47</v>
      </c>
      <c r="N16" t="s">
        <v>1217</v>
      </c>
      <c r="O16" t="s">
        <v>51</v>
      </c>
      <c r="P16" t="s">
        <v>52</v>
      </c>
      <c r="Q16" s="131">
        <v>1585796.1</v>
      </c>
      <c r="R16" s="133">
        <v>1</v>
      </c>
      <c r="S16" s="137">
        <v>109.1</v>
      </c>
      <c r="T16" s="131">
        <v>1730.104</v>
      </c>
      <c r="U16" s="135">
        <v>5.1209999999999997E-3</v>
      </c>
      <c r="V16" s="135">
        <v>5.61698965284676E-2</v>
      </c>
      <c r="W16" s="135">
        <v>1.4765908358055401E-3</v>
      </c>
    </row>
    <row r="17" spans="1:23">
      <c r="A17">
        <v>419</v>
      </c>
      <c r="B17">
        <v>419</v>
      </c>
      <c r="C17" t="s">
        <v>3101</v>
      </c>
      <c r="D17" t="s">
        <v>3102</v>
      </c>
      <c r="E17" t="s">
        <v>71</v>
      </c>
      <c r="F17" t="s">
        <v>3103</v>
      </c>
      <c r="G17" t="s">
        <v>3104</v>
      </c>
      <c r="H17" t="s">
        <v>44</v>
      </c>
      <c r="I17" t="s">
        <v>1437</v>
      </c>
      <c r="J17" t="s">
        <v>75</v>
      </c>
      <c r="K17" t="s">
        <v>739</v>
      </c>
      <c r="L17" t="s">
        <v>46</v>
      </c>
      <c r="M17" t="s">
        <v>60</v>
      </c>
      <c r="N17" t="s">
        <v>1165</v>
      </c>
      <c r="O17" t="s">
        <v>51</v>
      </c>
      <c r="P17" t="s">
        <v>79</v>
      </c>
      <c r="Q17" s="131">
        <v>783.93</v>
      </c>
      <c r="R17" s="133">
        <v>3.165</v>
      </c>
      <c r="S17" s="137">
        <v>144352.15</v>
      </c>
      <c r="T17" s="131">
        <v>3581.5770000000002</v>
      </c>
      <c r="U17" s="135">
        <v>0</v>
      </c>
      <c r="V17" s="135">
        <v>0.116280203605117</v>
      </c>
      <c r="W17" s="135">
        <v>3.0567669452960301E-3</v>
      </c>
    </row>
    <row r="18" spans="1:23">
      <c r="A18">
        <v>419</v>
      </c>
      <c r="B18">
        <v>419</v>
      </c>
      <c r="C18" t="s">
        <v>3076</v>
      </c>
      <c r="D18" t="s">
        <v>3077</v>
      </c>
      <c r="E18" t="s">
        <v>71</v>
      </c>
      <c r="F18" t="s">
        <v>3078</v>
      </c>
      <c r="G18" t="s">
        <v>3079</v>
      </c>
      <c r="H18" t="s">
        <v>44</v>
      </c>
      <c r="I18" t="s">
        <v>1381</v>
      </c>
      <c r="J18" t="s">
        <v>75</v>
      </c>
      <c r="K18" t="s">
        <v>266</v>
      </c>
      <c r="L18" t="s">
        <v>46</v>
      </c>
      <c r="M18" t="s">
        <v>60</v>
      </c>
      <c r="N18" t="s">
        <v>1222</v>
      </c>
      <c r="O18" t="s">
        <v>51</v>
      </c>
      <c r="P18" t="s">
        <v>79</v>
      </c>
      <c r="Q18" s="131">
        <v>479741.36</v>
      </c>
      <c r="R18" s="133">
        <v>3.165</v>
      </c>
      <c r="S18" s="137">
        <v>204.72</v>
      </c>
      <c r="T18" s="131">
        <v>3108.43</v>
      </c>
      <c r="U18" s="135">
        <v>1.6869999999999999E-3</v>
      </c>
      <c r="V18" s="135">
        <v>0.10091893924571101</v>
      </c>
      <c r="W18" s="135">
        <v>2.6529509587739802E-3</v>
      </c>
    </row>
    <row r="19" spans="1:23">
      <c r="A19">
        <v>419</v>
      </c>
      <c r="B19">
        <v>419</v>
      </c>
      <c r="C19" t="s">
        <v>3076</v>
      </c>
      <c r="D19" t="s">
        <v>3077</v>
      </c>
      <c r="E19" t="s">
        <v>71</v>
      </c>
      <c r="F19" t="s">
        <v>3082</v>
      </c>
      <c r="G19" t="s">
        <v>3083</v>
      </c>
      <c r="H19" t="s">
        <v>44</v>
      </c>
      <c r="I19" t="s">
        <v>1381</v>
      </c>
      <c r="J19" t="s">
        <v>75</v>
      </c>
      <c r="K19" t="s">
        <v>317</v>
      </c>
      <c r="L19" t="s">
        <v>46</v>
      </c>
      <c r="M19" t="s">
        <v>60</v>
      </c>
      <c r="N19" t="s">
        <v>1222</v>
      </c>
      <c r="O19" t="s">
        <v>51</v>
      </c>
      <c r="P19" t="s">
        <v>608</v>
      </c>
      <c r="Q19" s="131">
        <v>138279.5</v>
      </c>
      <c r="R19" s="133">
        <v>4.1872999999999996</v>
      </c>
      <c r="S19" s="137">
        <v>1282.32</v>
      </c>
      <c r="T19" s="131">
        <v>7424.86</v>
      </c>
      <c r="U19" s="135">
        <v>0</v>
      </c>
      <c r="V19" s="135">
        <v>0.24105704106693401</v>
      </c>
      <c r="W19" s="135">
        <v>6.3368928864847998E-3</v>
      </c>
    </row>
    <row r="20" spans="1:23">
      <c r="A20">
        <v>419</v>
      </c>
      <c r="B20">
        <v>419</v>
      </c>
      <c r="C20" t="s">
        <v>3084</v>
      </c>
      <c r="D20" t="s">
        <v>3085</v>
      </c>
      <c r="E20" t="s">
        <v>71</v>
      </c>
      <c r="F20" t="s">
        <v>3086</v>
      </c>
      <c r="G20" t="s">
        <v>3087</v>
      </c>
      <c r="H20" t="s">
        <v>44</v>
      </c>
      <c r="I20" t="s">
        <v>1381</v>
      </c>
      <c r="J20" t="s">
        <v>75</v>
      </c>
      <c r="K20" t="s">
        <v>76</v>
      </c>
      <c r="L20" t="s">
        <v>46</v>
      </c>
      <c r="M20" t="s">
        <v>60</v>
      </c>
      <c r="N20" t="s">
        <v>1165</v>
      </c>
      <c r="O20" t="s">
        <v>51</v>
      </c>
      <c r="P20" t="s">
        <v>79</v>
      </c>
      <c r="Q20" s="131">
        <v>2945.35</v>
      </c>
      <c r="R20" s="133">
        <v>3.165</v>
      </c>
      <c r="S20" s="137">
        <v>17133.88</v>
      </c>
      <c r="T20" s="131">
        <v>1597.2260000000001</v>
      </c>
      <c r="U20" s="135">
        <v>3.8990000000000001E-3</v>
      </c>
      <c r="V20" s="135">
        <v>5.18558638108578E-2</v>
      </c>
      <c r="W20" s="135">
        <v>1.3631838051737599E-3</v>
      </c>
    </row>
    <row r="21" spans="1:23">
      <c r="A21">
        <v>419</v>
      </c>
      <c r="B21">
        <v>419</v>
      </c>
      <c r="C21" t="s">
        <v>3004</v>
      </c>
      <c r="D21" t="s">
        <v>3005</v>
      </c>
      <c r="E21" t="s">
        <v>71</v>
      </c>
      <c r="F21" t="s">
        <v>3105</v>
      </c>
      <c r="G21" t="s">
        <v>3106</v>
      </c>
      <c r="H21" t="s">
        <v>44</v>
      </c>
      <c r="I21" t="s">
        <v>1437</v>
      </c>
      <c r="J21" t="s">
        <v>75</v>
      </c>
      <c r="K21" t="s">
        <v>266</v>
      </c>
      <c r="L21" t="s">
        <v>46</v>
      </c>
      <c r="M21" t="s">
        <v>60</v>
      </c>
      <c r="N21" t="s">
        <v>1165</v>
      </c>
      <c r="O21" t="s">
        <v>51</v>
      </c>
      <c r="P21" t="s">
        <v>79</v>
      </c>
      <c r="Q21" s="131">
        <v>0.18</v>
      </c>
      <c r="R21" s="133">
        <v>3.165</v>
      </c>
      <c r="S21" s="137">
        <v>19370</v>
      </c>
      <c r="T21" s="131">
        <v>0.11</v>
      </c>
      <c r="U21" s="135">
        <v>0</v>
      </c>
      <c r="V21" s="135">
        <v>3.5826746270068101E-6</v>
      </c>
      <c r="W21" s="135">
        <v>9.4181133469422901E-8</v>
      </c>
    </row>
    <row r="22" spans="1:23">
      <c r="A22">
        <v>419</v>
      </c>
      <c r="B22">
        <v>419</v>
      </c>
      <c r="C22" t="s">
        <v>3088</v>
      </c>
      <c r="D22" t="s">
        <v>3089</v>
      </c>
      <c r="E22" t="s">
        <v>71</v>
      </c>
      <c r="F22" t="s">
        <v>3090</v>
      </c>
      <c r="G22" t="s">
        <v>3091</v>
      </c>
      <c r="H22" t="s">
        <v>44</v>
      </c>
      <c r="I22" t="s">
        <v>1381</v>
      </c>
      <c r="J22" t="s">
        <v>75</v>
      </c>
      <c r="K22" t="s">
        <v>266</v>
      </c>
      <c r="L22" t="s">
        <v>46</v>
      </c>
      <c r="M22" t="s">
        <v>844</v>
      </c>
      <c r="N22" t="s">
        <v>1222</v>
      </c>
      <c r="O22" t="s">
        <v>51</v>
      </c>
      <c r="P22" t="s">
        <v>79</v>
      </c>
      <c r="Q22" s="131">
        <v>15323</v>
      </c>
      <c r="R22" s="133">
        <v>3.165</v>
      </c>
      <c r="S22" s="137">
        <v>4835</v>
      </c>
      <c r="T22" s="131">
        <v>2344.8440000000001</v>
      </c>
      <c r="U22" s="135">
        <v>0</v>
      </c>
      <c r="V22" s="135">
        <v>7.6128193140032899E-2</v>
      </c>
      <c r="W22" s="135">
        <v>2.0012533275726402E-3</v>
      </c>
    </row>
    <row r="23" spans="1:23">
      <c r="A23">
        <v>419</v>
      </c>
      <c r="B23">
        <v>419</v>
      </c>
      <c r="C23" t="s">
        <v>3092</v>
      </c>
      <c r="D23" t="s">
        <v>3077</v>
      </c>
      <c r="E23" t="s">
        <v>71</v>
      </c>
      <c r="F23" t="s">
        <v>3093</v>
      </c>
      <c r="G23" t="s">
        <v>3094</v>
      </c>
      <c r="H23" t="s">
        <v>44</v>
      </c>
      <c r="I23" t="s">
        <v>1381</v>
      </c>
      <c r="J23" t="s">
        <v>75</v>
      </c>
      <c r="K23" t="s">
        <v>330</v>
      </c>
      <c r="L23" t="s">
        <v>46</v>
      </c>
      <c r="M23" t="s">
        <v>60</v>
      </c>
      <c r="N23" t="s">
        <v>1067</v>
      </c>
      <c r="O23" t="s">
        <v>51</v>
      </c>
      <c r="P23" t="s">
        <v>79</v>
      </c>
      <c r="Q23" s="131">
        <v>92000</v>
      </c>
      <c r="R23" s="133">
        <v>3.165</v>
      </c>
      <c r="S23" s="137">
        <v>1256.1099999999999</v>
      </c>
      <c r="T23" s="131">
        <v>3657.5410000000002</v>
      </c>
      <c r="U23" s="135">
        <v>0</v>
      </c>
      <c r="V23" s="135">
        <v>0.118746479426122</v>
      </c>
      <c r="W23" s="135">
        <v>3.12160025461179E-3</v>
      </c>
    </row>
    <row r="24" spans="1:23">
      <c r="A24">
        <v>419</v>
      </c>
      <c r="B24">
        <v>419</v>
      </c>
      <c r="C24" t="s">
        <v>3107</v>
      </c>
      <c r="D24" t="s">
        <v>3108</v>
      </c>
      <c r="E24" t="s">
        <v>71</v>
      </c>
      <c r="F24" t="s">
        <v>3109</v>
      </c>
      <c r="G24" t="s">
        <v>3110</v>
      </c>
      <c r="H24" t="s">
        <v>44</v>
      </c>
      <c r="I24" t="s">
        <v>1381</v>
      </c>
      <c r="J24" t="s">
        <v>75</v>
      </c>
      <c r="K24" t="s">
        <v>784</v>
      </c>
      <c r="L24" t="s">
        <v>46</v>
      </c>
      <c r="M24" t="s">
        <v>60</v>
      </c>
      <c r="N24" t="s">
        <v>1165</v>
      </c>
      <c r="O24" t="s">
        <v>51</v>
      </c>
      <c r="P24" t="s">
        <v>79</v>
      </c>
      <c r="Q24" s="131">
        <v>0.28000000000000003</v>
      </c>
      <c r="R24" s="133">
        <v>3.165</v>
      </c>
      <c r="S24" s="137">
        <v>13194.4</v>
      </c>
      <c r="T24" s="131">
        <v>0.11700000000000001</v>
      </c>
      <c r="U24" s="135">
        <v>0</v>
      </c>
      <c r="V24" s="135">
        <v>3.7962335190735999E-6</v>
      </c>
      <c r="W24" s="135">
        <v>9.9795156681496899E-8</v>
      </c>
    </row>
    <row r="25" spans="1:23">
      <c r="A25">
        <v>419</v>
      </c>
      <c r="B25">
        <v>419</v>
      </c>
      <c r="C25" t="s">
        <v>3095</v>
      </c>
      <c r="D25" t="s">
        <v>3096</v>
      </c>
      <c r="E25" t="s">
        <v>71</v>
      </c>
      <c r="F25" t="s">
        <v>3097</v>
      </c>
      <c r="G25" t="s">
        <v>3098</v>
      </c>
      <c r="H25" t="s">
        <v>44</v>
      </c>
      <c r="I25" t="s">
        <v>1381</v>
      </c>
      <c r="J25" t="s">
        <v>75</v>
      </c>
      <c r="K25" t="s">
        <v>266</v>
      </c>
      <c r="L25" t="s">
        <v>46</v>
      </c>
      <c r="M25" t="s">
        <v>60</v>
      </c>
      <c r="N25" t="s">
        <v>1165</v>
      </c>
      <c r="O25" t="s">
        <v>51</v>
      </c>
      <c r="P25" t="s">
        <v>253</v>
      </c>
      <c r="Q25" s="131">
        <v>3337.15</v>
      </c>
      <c r="R25" s="133">
        <v>3.6360000000000001</v>
      </c>
      <c r="S25" s="137">
        <v>26687</v>
      </c>
      <c r="T25" s="131">
        <v>3238.1680000000001</v>
      </c>
      <c r="U25" s="135">
        <v>1.918E-3</v>
      </c>
      <c r="V25" s="135">
        <v>0.105131021926852</v>
      </c>
      <c r="W25" s="135">
        <v>2.7636779330256602E-3</v>
      </c>
    </row>
    <row r="26" spans="1:23">
      <c r="A26">
        <v>419</v>
      </c>
      <c r="B26">
        <v>419</v>
      </c>
      <c r="C26" t="s">
        <v>3111</v>
      </c>
      <c r="D26" t="s">
        <v>3112</v>
      </c>
      <c r="E26" t="s">
        <v>71</v>
      </c>
      <c r="F26" t="s">
        <v>3113</v>
      </c>
      <c r="G26" t="s">
        <v>3114</v>
      </c>
      <c r="H26" t="s">
        <v>44</v>
      </c>
      <c r="I26" t="s">
        <v>1437</v>
      </c>
      <c r="J26" t="s">
        <v>75</v>
      </c>
      <c r="K26" t="s">
        <v>266</v>
      </c>
      <c r="L26" t="s">
        <v>46</v>
      </c>
      <c r="M26" t="s">
        <v>60</v>
      </c>
      <c r="N26" t="s">
        <v>1165</v>
      </c>
      <c r="O26" t="s">
        <v>51</v>
      </c>
      <c r="P26" t="s">
        <v>79</v>
      </c>
      <c r="Q26" s="131">
        <v>4910.54</v>
      </c>
      <c r="R26" s="133">
        <v>3.165</v>
      </c>
      <c r="S26" s="137">
        <v>26498</v>
      </c>
      <c r="T26" s="131">
        <v>4118.2820000000002</v>
      </c>
      <c r="U26" s="135">
        <v>2.5309999999999998E-3</v>
      </c>
      <c r="V26" s="135">
        <v>0.13370498234175901</v>
      </c>
      <c r="W26" s="135">
        <v>3.5148284727091199E-3</v>
      </c>
    </row>
    <row r="27" spans="1:23">
      <c r="A27">
        <v>419</v>
      </c>
      <c r="B27">
        <v>1472</v>
      </c>
      <c r="C27" t="s">
        <v>3004</v>
      </c>
      <c r="D27" t="s">
        <v>3005</v>
      </c>
      <c r="E27" t="s">
        <v>71</v>
      </c>
      <c r="F27" t="s">
        <v>3115</v>
      </c>
      <c r="G27" t="s">
        <v>3116</v>
      </c>
      <c r="H27" t="s">
        <v>44</v>
      </c>
      <c r="I27" t="s">
        <v>1437</v>
      </c>
      <c r="J27" t="s">
        <v>75</v>
      </c>
      <c r="K27" t="s">
        <v>312</v>
      </c>
      <c r="L27" t="s">
        <v>46</v>
      </c>
      <c r="M27" t="s">
        <v>60</v>
      </c>
      <c r="N27" t="s">
        <v>1165</v>
      </c>
      <c r="O27" t="s">
        <v>51</v>
      </c>
      <c r="P27" t="s">
        <v>79</v>
      </c>
      <c r="Q27" s="131">
        <v>0.39</v>
      </c>
      <c r="R27" s="133">
        <v>3.165</v>
      </c>
      <c r="S27" s="137">
        <v>1366.31</v>
      </c>
      <c r="T27" s="131">
        <v>1.7000000000000001E-2</v>
      </c>
      <c r="U27" s="135">
        <v>0</v>
      </c>
      <c r="V27" s="135">
        <v>1</v>
      </c>
      <c r="W27" s="135">
        <v>2.39127991154866E-6</v>
      </c>
    </row>
    <row r="28" spans="1:23">
      <c r="A28">
        <v>419</v>
      </c>
      <c r="B28">
        <v>12435</v>
      </c>
      <c r="C28" t="s">
        <v>3076</v>
      </c>
      <c r="D28" t="s">
        <v>3077</v>
      </c>
      <c r="E28" t="s">
        <v>71</v>
      </c>
      <c r="F28" t="s">
        <v>3078</v>
      </c>
      <c r="G28" t="s">
        <v>3079</v>
      </c>
      <c r="H28" t="s">
        <v>44</v>
      </c>
      <c r="I28" t="s">
        <v>1381</v>
      </c>
      <c r="J28" t="s">
        <v>75</v>
      </c>
      <c r="K28" t="s">
        <v>266</v>
      </c>
      <c r="L28" t="s">
        <v>46</v>
      </c>
      <c r="M28" t="s">
        <v>60</v>
      </c>
      <c r="N28" t="s">
        <v>1222</v>
      </c>
      <c r="O28" t="s">
        <v>51</v>
      </c>
      <c r="P28" t="s">
        <v>79</v>
      </c>
      <c r="Q28" s="131">
        <v>17545.810000000001</v>
      </c>
      <c r="R28" s="133">
        <v>3.165</v>
      </c>
      <c r="S28" s="137">
        <v>204.72</v>
      </c>
      <c r="T28" s="131">
        <v>113.68600000000001</v>
      </c>
      <c r="U28" s="135">
        <v>6.2000000000000003E-5</v>
      </c>
      <c r="V28" s="135">
        <v>0.17519097038447801</v>
      </c>
      <c r="W28" s="135">
        <v>5.10980006279155E-3</v>
      </c>
    </row>
    <row r="29" spans="1:23">
      <c r="A29">
        <v>419</v>
      </c>
      <c r="B29">
        <v>12435</v>
      </c>
      <c r="C29" t="s">
        <v>3076</v>
      </c>
      <c r="D29" t="s">
        <v>3077</v>
      </c>
      <c r="E29" t="s">
        <v>71</v>
      </c>
      <c r="F29" t="s">
        <v>3080</v>
      </c>
      <c r="G29" t="s">
        <v>3081</v>
      </c>
      <c r="H29" t="s">
        <v>44</v>
      </c>
      <c r="I29" t="s">
        <v>1381</v>
      </c>
      <c r="J29" t="s">
        <v>75</v>
      </c>
      <c r="K29" t="s">
        <v>317</v>
      </c>
      <c r="L29" t="s">
        <v>46</v>
      </c>
      <c r="M29" t="s">
        <v>60</v>
      </c>
      <c r="N29" t="s">
        <v>1222</v>
      </c>
      <c r="O29" t="s">
        <v>51</v>
      </c>
      <c r="P29" t="s">
        <v>608</v>
      </c>
      <c r="Q29" s="131">
        <v>4514.93</v>
      </c>
      <c r="R29" s="133">
        <v>4.1872999999999996</v>
      </c>
      <c r="S29" s="137">
        <v>887.99</v>
      </c>
      <c r="T29" s="131">
        <v>167.87799999999999</v>
      </c>
      <c r="U29" s="135">
        <v>0</v>
      </c>
      <c r="V29" s="135">
        <v>0.25870062761246199</v>
      </c>
      <c r="W29" s="135">
        <v>7.5455286326531696E-3</v>
      </c>
    </row>
    <row r="30" spans="1:23">
      <c r="A30">
        <v>419</v>
      </c>
      <c r="B30">
        <v>12435</v>
      </c>
      <c r="C30" t="s">
        <v>3076</v>
      </c>
      <c r="D30" t="s">
        <v>3077</v>
      </c>
      <c r="E30" t="s">
        <v>71</v>
      </c>
      <c r="F30" t="s">
        <v>3082</v>
      </c>
      <c r="G30" t="s">
        <v>3083</v>
      </c>
      <c r="H30" t="s">
        <v>44</v>
      </c>
      <c r="I30" t="s">
        <v>1381</v>
      </c>
      <c r="J30" t="s">
        <v>75</v>
      </c>
      <c r="K30" t="s">
        <v>317</v>
      </c>
      <c r="L30" t="s">
        <v>46</v>
      </c>
      <c r="M30" t="s">
        <v>60</v>
      </c>
      <c r="N30" t="s">
        <v>1222</v>
      </c>
      <c r="O30" t="s">
        <v>51</v>
      </c>
      <c r="P30" t="s">
        <v>608</v>
      </c>
      <c r="Q30" s="131">
        <v>758.43</v>
      </c>
      <c r="R30" s="133">
        <v>4.1872999999999996</v>
      </c>
      <c r="S30" s="137">
        <v>1282.32</v>
      </c>
      <c r="T30" s="131">
        <v>40.723999999999997</v>
      </c>
      <c r="U30" s="135">
        <v>0</v>
      </c>
      <c r="V30" s="135">
        <v>6.2755284846627707E-2</v>
      </c>
      <c r="W30" s="135">
        <v>1.8303851947737799E-3</v>
      </c>
    </row>
    <row r="31" spans="1:23">
      <c r="A31">
        <v>419</v>
      </c>
      <c r="B31">
        <v>12435</v>
      </c>
      <c r="C31" t="s">
        <v>3084</v>
      </c>
      <c r="D31" t="s">
        <v>3085</v>
      </c>
      <c r="E31" t="s">
        <v>71</v>
      </c>
      <c r="F31" t="s">
        <v>3086</v>
      </c>
      <c r="G31" t="s">
        <v>3087</v>
      </c>
      <c r="H31" t="s">
        <v>44</v>
      </c>
      <c r="I31" t="s">
        <v>1381</v>
      </c>
      <c r="J31" t="s">
        <v>75</v>
      </c>
      <c r="K31" t="s">
        <v>76</v>
      </c>
      <c r="L31" t="s">
        <v>46</v>
      </c>
      <c r="M31" t="s">
        <v>60</v>
      </c>
      <c r="N31" t="s">
        <v>1165</v>
      </c>
      <c r="O31" t="s">
        <v>51</v>
      </c>
      <c r="P31" t="s">
        <v>79</v>
      </c>
      <c r="Q31" s="131">
        <v>120.73</v>
      </c>
      <c r="R31" s="133">
        <v>3.165</v>
      </c>
      <c r="S31" s="137">
        <v>17133.88</v>
      </c>
      <c r="T31" s="131">
        <v>65.47</v>
      </c>
      <c r="U31" s="135">
        <v>1.6000000000000001E-4</v>
      </c>
      <c r="V31" s="135">
        <v>0.10089019111362001</v>
      </c>
      <c r="W31" s="135">
        <v>2.9426671006846802E-3</v>
      </c>
    </row>
    <row r="32" spans="1:23">
      <c r="A32">
        <v>419</v>
      </c>
      <c r="B32">
        <v>12435</v>
      </c>
      <c r="C32" t="s">
        <v>3088</v>
      </c>
      <c r="D32" t="s">
        <v>3089</v>
      </c>
      <c r="E32" t="s">
        <v>71</v>
      </c>
      <c r="F32" t="s">
        <v>3090</v>
      </c>
      <c r="G32" t="s">
        <v>3091</v>
      </c>
      <c r="H32" t="s">
        <v>44</v>
      </c>
      <c r="I32" t="s">
        <v>1381</v>
      </c>
      <c r="J32" t="s">
        <v>75</v>
      </c>
      <c r="K32" t="s">
        <v>266</v>
      </c>
      <c r="L32" t="s">
        <v>46</v>
      </c>
      <c r="M32" t="s">
        <v>844</v>
      </c>
      <c r="N32" t="s">
        <v>1222</v>
      </c>
      <c r="O32" t="s">
        <v>51</v>
      </c>
      <c r="P32" t="s">
        <v>79</v>
      </c>
      <c r="Q32" s="131">
        <v>354</v>
      </c>
      <c r="R32" s="133">
        <v>3.165</v>
      </c>
      <c r="S32" s="137">
        <v>4835</v>
      </c>
      <c r="T32" s="131">
        <v>54.171999999999997</v>
      </c>
      <c r="U32" s="135">
        <v>0</v>
      </c>
      <c r="V32" s="135">
        <v>8.3479101032309405E-2</v>
      </c>
      <c r="W32" s="135">
        <v>2.4348373364251399E-3</v>
      </c>
    </row>
    <row r="33" spans="1:23">
      <c r="A33">
        <v>419</v>
      </c>
      <c r="B33">
        <v>12435</v>
      </c>
      <c r="C33" t="s">
        <v>3092</v>
      </c>
      <c r="D33" t="s">
        <v>3077</v>
      </c>
      <c r="E33" t="s">
        <v>71</v>
      </c>
      <c r="F33" t="s">
        <v>3093</v>
      </c>
      <c r="G33" t="s">
        <v>3094</v>
      </c>
      <c r="H33" t="s">
        <v>44</v>
      </c>
      <c r="I33" t="s">
        <v>1381</v>
      </c>
      <c r="J33" t="s">
        <v>75</v>
      </c>
      <c r="K33" t="s">
        <v>330</v>
      </c>
      <c r="L33" t="s">
        <v>46</v>
      </c>
      <c r="M33" t="s">
        <v>60</v>
      </c>
      <c r="N33" t="s">
        <v>1067</v>
      </c>
      <c r="O33" t="s">
        <v>51</v>
      </c>
      <c r="P33" t="s">
        <v>79</v>
      </c>
      <c r="Q33" s="131">
        <v>2960</v>
      </c>
      <c r="R33" s="133">
        <v>3.165</v>
      </c>
      <c r="S33" s="137">
        <v>1256.1099999999999</v>
      </c>
      <c r="T33" s="131">
        <v>117.67700000000001</v>
      </c>
      <c r="U33" s="135">
        <v>0</v>
      </c>
      <c r="V33" s="135">
        <v>0.181341584987745</v>
      </c>
      <c r="W33" s="135">
        <v>5.2891952155040998E-3</v>
      </c>
    </row>
    <row r="34" spans="1:23">
      <c r="A34">
        <v>419</v>
      </c>
      <c r="B34">
        <v>12435</v>
      </c>
      <c r="C34" t="s">
        <v>3095</v>
      </c>
      <c r="D34" t="s">
        <v>3096</v>
      </c>
      <c r="E34" t="s">
        <v>71</v>
      </c>
      <c r="F34" t="s">
        <v>3097</v>
      </c>
      <c r="G34" t="s">
        <v>3098</v>
      </c>
      <c r="H34" t="s">
        <v>44</v>
      </c>
      <c r="I34" t="s">
        <v>1381</v>
      </c>
      <c r="J34" t="s">
        <v>75</v>
      </c>
      <c r="K34" t="s">
        <v>266</v>
      </c>
      <c r="L34" t="s">
        <v>46</v>
      </c>
      <c r="M34" t="s">
        <v>60</v>
      </c>
      <c r="N34" t="s">
        <v>1165</v>
      </c>
      <c r="O34" t="s">
        <v>51</v>
      </c>
      <c r="P34" t="s">
        <v>253</v>
      </c>
      <c r="Q34" s="131">
        <v>92.05</v>
      </c>
      <c r="R34" s="133">
        <v>3.6360000000000001</v>
      </c>
      <c r="S34" s="137">
        <v>26687</v>
      </c>
      <c r="T34" s="131">
        <v>89.32</v>
      </c>
      <c r="U34" s="135">
        <v>5.3000000000000001E-5</v>
      </c>
      <c r="V34" s="135">
        <v>0.13764224002275899</v>
      </c>
      <c r="W34" s="135">
        <v>4.0146151663383797E-3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Katz Tatyana</cp:lastModifiedBy>
  <cp:lastPrinted>2022-08-08T09:16:18Z</cp:lastPrinted>
  <dcterms:created xsi:type="dcterms:W3CDTF">2021-05-03T04:41:48Z</dcterms:created>
  <dcterms:modified xsi:type="dcterms:W3CDTF">2026-05-04T11:06:31Z</dcterms:modified>
</cp:coreProperties>
</file>