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000" windowHeight="8250"/>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<sst xmlns="http://schemas.openxmlformats.org/spreadsheetml/2006/main" count="91" uniqueCount="56">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</sst>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3" formatCode="_ * #,##0.00_ ;_ * \-#,##0.00_ ;_ * &quot;-&quot;??_ ;_ @_ "/>
    <numFmt numFmtId="164" formatCode="0.0"/>
  </numFmts>
  <fonts count="14"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xf numFmtId="41" fontId="13" fillId="0" borderId="0" applyFont="0" applyFill="0" applyBorder="0" applyAlignment="0" applyProtection="0"/>
    <xf numFmtId="42" fontId="13"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8">
    <cellStyle name="Comma [0]" xfId="5"/>
    <cellStyle name="Currency [0]" xfId="6"/>
    <cellStyle name="Normal" xfId="0" builtinId="0"/>
    <cellStyle name="Normal 2" xfId="2"/>
    <cellStyle name="Normal_Aform4v2" xfId="1"/>
    <cellStyle name="Normal_Aform4v2 2" xfId="4"/>
    <cellStyle name="Percent 2" xfId="7"/>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30654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לרופאים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896</v>
          </cell>
          <cell r="E14">
            <v>221</v>
          </cell>
          <cell r="F14">
            <v>551</v>
          </cell>
          <cell r="G14">
            <v>31</v>
          </cell>
          <cell r="H14">
            <v>16</v>
          </cell>
          <cell r="I14">
            <v>31</v>
          </cell>
          <cell r="J14">
            <v>46</v>
          </cell>
          <cell r="K14">
            <v>0</v>
          </cell>
        </row>
      </sheetData>
      <sheetData sheetId="10"/>
      <sheetData sheetId="11"/>
      <sheetData sheetId="12">
        <row r="14">
          <cell r="D14">
            <v>1446</v>
          </cell>
          <cell r="E14">
            <v>0</v>
          </cell>
          <cell r="F14">
            <v>1280</v>
          </cell>
          <cell r="G14">
            <v>144</v>
          </cell>
          <cell r="H14">
            <v>19</v>
          </cell>
          <cell r="I14">
            <v>1</v>
          </cell>
          <cell r="J14">
            <v>2</v>
          </cell>
          <cell r="K14">
            <v>11</v>
          </cell>
          <cell r="L14">
            <v>9</v>
          </cell>
          <cell r="M14">
            <v>1</v>
          </cell>
          <cell r="N14">
            <v>1</v>
          </cell>
          <cell r="O14">
            <v>0</v>
          </cell>
          <cell r="P14">
            <v>0</v>
          </cell>
          <cell r="Q14">
            <v>0</v>
          </cell>
          <cell r="R14">
            <v>7</v>
          </cell>
          <cell r="S14">
            <v>1</v>
          </cell>
          <cell r="T14">
            <v>6</v>
          </cell>
          <cell r="U14">
            <v>0</v>
          </cell>
          <cell r="V14">
            <v>0</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9" style="3"/>
    <col min="31" max="16384" width="9"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יהב - קרן השתלמות וחסכון לרופאים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0.24665178571428573</v>
      </c>
      <c r="E10" s="29">
        <f>IF('[1]נספח א4 - G'!$D$14=0,"",'[1]נספח א4 - G'!F14/'[1]נספח א4 - G'!$D$14)</f>
        <v>0.6149553571428571</v>
      </c>
      <c r="F10" s="29">
        <f>IF('[1]נספח א4 - G'!$D$14=0,"",'[1]נספח א4 - G'!G14/'[1]נספח א4 - G'!$D$14)</f>
        <v>3.4598214285714288E-2</v>
      </c>
      <c r="G10" s="29">
        <f>IF('[1]נספח א4 - G'!$D$14=0,"",'[1]נספח א4 - G'!H14/'[1]נספח א4 - G'!$D$14)</f>
        <v>1.7857142857142856E-2</v>
      </c>
      <c r="H10" s="29">
        <f>IF('[1]נספח א4 - G'!$D$14=0,"",'[1]נספח א4 - G'!I14/'[1]נספח א4 - G'!$D$14)</f>
        <v>3.4598214285714288E-2</v>
      </c>
      <c r="I10" s="29">
        <f>IF('[1]נספח א4 - G'!$D$14=0,"",'[1]נספח א4 - G'!J14/'[1]נספח א4 - G'!$D$14)</f>
        <v>5.1339285714285712E-2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לרופאים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0</v>
      </c>
      <c r="E10" s="29">
        <f>IF('[1]נספח א5 - G'!$D$14=0,"",'[1]נספח א5 - G'!F14/'[1]נספח א5 - G'!$D$14)</f>
        <v>0.88520055325034575</v>
      </c>
      <c r="F10" s="29">
        <f>IF('[1]נספח א5 - G'!$D$14=0,"",'[1]נספח א5 - G'!G14/'[1]נספח א5 - G'!$D$14)</f>
        <v>9.9585062240663894E-2</v>
      </c>
      <c r="G10" s="29">
        <f>IF('[1]נספח א5 - G'!$D$14=0,"",'[1]נספח א5 - G'!H14/'[1]נספח א5 - G'!$D$14)</f>
        <v>1.313969571230982E-2</v>
      </c>
      <c r="H10" s="29">
        <f>IF('[1]נספח א5 - G'!$D$14=0,"",'[1]נספח א5 - G'!I14/'[1]נספח א5 - G'!$D$14)</f>
        <v>6.9156293222683268E-4</v>
      </c>
      <c r="I10" s="29">
        <f>IF('[1]נספח א5 - G'!$D$14=0,"",'[1]נספח א5 - G'!J14/'[1]נספח א5 - G'!$D$14)</f>
        <v>1.3831258644536654E-3</v>
      </c>
      <c r="J10" s="29">
        <f>IF('[1]נספח א5 - G'!$K$14=0,"",'[1]נספח א5 - G'!K14/'[1]נספח א5 - G'!$K$14)</f>
        <v>1</v>
      </c>
      <c r="K10" s="29">
        <f>IF('[1]נספח א5 - G'!$K$14=0,"",'[1]נספח א5 - G'!L14/'[1]נספח א5 - G'!$K$14)</f>
        <v>0.81818181818181823</v>
      </c>
      <c r="L10" s="29">
        <f>IF('[1]נספח א5 - G'!$K$14=0,"",'[1]נספח א5 - G'!M14/'[1]נספח א5 - G'!$K$14)</f>
        <v>9.0909090909090912E-2</v>
      </c>
      <c r="M10" s="29">
        <f>IF('[1]נספח א5 - G'!$K$14=0,"",'[1]נספח א5 - G'!N14/'[1]נספח א5 - G'!$K$14)</f>
        <v>9.0909090909090912E-2</v>
      </c>
      <c r="N10" s="29">
        <f>IF('[1]נספח א5 - G'!$K$14=0,"",'[1]נספח א5 - G'!O14/'[1]נספח א5 - G'!$K$14)</f>
        <v>0</v>
      </c>
      <c r="O10" s="29">
        <f>IF('[1]נספח א5 - G'!$K$14=0,"",'[1]נספח א5 - G'!P14/'[1]נספח א5 - G'!$K$14)</f>
        <v>0</v>
      </c>
      <c r="P10" s="29">
        <f>IF('[1]נספח א5 - G'!$K$14=0,"",'[1]נספח א5 - G'!Q14/'[1]נספח א5 - G'!$K$14)</f>
        <v>0</v>
      </c>
      <c r="Q10" s="29">
        <f>IF('[1]נספח א5 - G'!$R$14=0,"",'[1]נספח א5 - G'!R14/'[1]נספח א5 - G'!$R$14)</f>
        <v>1</v>
      </c>
      <c r="R10" s="29">
        <f>IF('[1]נספח א5 - G'!$R$14=0,"",'[1]נספח א5 - G'!S14/'[1]נספח א5 - G'!$R$14)</f>
        <v>0.14285714285714285</v>
      </c>
      <c r="S10" s="29">
        <f>IF('[1]נספח א5 - G'!$R$14=0,"",'[1]נספח א5 - G'!T14/'[1]נספח א5 - G'!$R$14)</f>
        <v>0.8571428571428571</v>
      </c>
      <c r="T10" s="29">
        <f>IF('[1]נספח א5 - G'!$R$14=0,"",'[1]נספח א5 - G'!U14/'[1]נספח א5 - G'!$R$14)</f>
        <v>0</v>
      </c>
      <c r="U10" s="29">
        <f>IF('[1]נספח א5 - G'!$R$14=0,"",'[1]נספח א5 - G'!V14/'[1]נספח א5 - G'!$R$14)</f>
        <v>0</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2020-02-06T07:29:09Z</dcterms:created>
  <dcterms:modified xsi:type="dcterms:W3CDTF">2020-02-06T07:29:28Z</dcterms:modified>
</cp:coreProperties>
</file>